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55\Desktop\МОНИТОРИНГ итоговый\"/>
    </mc:Choice>
  </mc:AlternateContent>
  <xr:revisionPtr revIDLastSave="0" documentId="13_ncr:1_{42FE77E2-608D-41A6-8454-D072DCBB078E}" xr6:coauthVersionLast="45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L42" i="2" l="1"/>
  <c r="JL43" i="2" s="1"/>
  <c r="JI42" i="2"/>
  <c r="IW42" i="2"/>
  <c r="IW43" i="2" s="1"/>
  <c r="IK42" i="2"/>
  <c r="IE42" i="2"/>
  <c r="IB42" i="2"/>
  <c r="GC42" i="2"/>
  <c r="FZ42" i="2"/>
  <c r="FN42" i="2"/>
  <c r="FN43" i="2" s="1"/>
  <c r="FB42" i="2"/>
  <c r="FB43" i="2" s="1"/>
  <c r="EV42" i="2"/>
  <c r="EV43" i="2" s="1"/>
  <c r="ES42" i="2"/>
  <c r="ES43" i="2"/>
  <c r="CQ42" i="2"/>
  <c r="CQ43" i="2" s="1"/>
  <c r="CN42" i="2"/>
  <c r="CE42" i="2"/>
  <c r="CB42" i="2"/>
  <c r="CB43" i="2" s="1"/>
  <c r="BY42" i="2"/>
  <c r="BY43" i="2" s="1"/>
  <c r="BV42" i="2"/>
  <c r="BS42" i="2"/>
  <c r="BM42" i="2"/>
  <c r="BD42" i="2"/>
  <c r="BD43" i="2" s="1"/>
  <c r="BA42" i="2"/>
  <c r="AX42" i="2"/>
  <c r="AI42" i="2"/>
  <c r="AI43" i="2" s="1"/>
  <c r="AC42" i="2"/>
  <c r="Z42" i="2"/>
  <c r="W42" i="2"/>
  <c r="E42" i="2"/>
  <c r="E43" i="2" s="1"/>
  <c r="D39" i="5"/>
  <c r="E39" i="5"/>
  <c r="F39" i="5"/>
  <c r="G39" i="5"/>
  <c r="G40" i="5" s="1"/>
  <c r="H39" i="5"/>
  <c r="I39" i="5"/>
  <c r="J39" i="5"/>
  <c r="K39" i="5"/>
  <c r="K40" i="5" s="1"/>
  <c r="L39" i="5"/>
  <c r="M39" i="5"/>
  <c r="N39" i="5"/>
  <c r="O39" i="5"/>
  <c r="O40" i="5" s="1"/>
  <c r="P39" i="5"/>
  <c r="Q39" i="5"/>
  <c r="R39" i="5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E39" i="5"/>
  <c r="AE40" i="5" s="1"/>
  <c r="AF39" i="5"/>
  <c r="AG39" i="5"/>
  <c r="AH39" i="5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U39" i="5"/>
  <c r="AU40" i="5" s="1"/>
  <c r="AV39" i="5"/>
  <c r="AW39" i="5"/>
  <c r="AX39" i="5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K39" i="5"/>
  <c r="BK40" i="5" s="1"/>
  <c r="BL39" i="5"/>
  <c r="BM39" i="5"/>
  <c r="BN39" i="5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CA39" i="5"/>
  <c r="CA40" i="5" s="1"/>
  <c r="CB39" i="5"/>
  <c r="CC39" i="5"/>
  <c r="CD39" i="5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Q39" i="5"/>
  <c r="CQ40" i="5" s="1"/>
  <c r="CR39" i="5"/>
  <c r="CS39" i="5"/>
  <c r="CT39" i="5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G39" i="5"/>
  <c r="DG40" i="5" s="1"/>
  <c r="DH39" i="5"/>
  <c r="DI39" i="5"/>
  <c r="DJ39" i="5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W39" i="5"/>
  <c r="DW40" i="5" s="1"/>
  <c r="DX39" i="5"/>
  <c r="DY39" i="5"/>
  <c r="DZ39" i="5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M39" i="5"/>
  <c r="EM40" i="5" s="1"/>
  <c r="EN39" i="5"/>
  <c r="EO39" i="5"/>
  <c r="EP39" i="5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C39" i="5"/>
  <c r="FC40" i="5" s="1"/>
  <c r="FD39" i="5"/>
  <c r="FE39" i="5"/>
  <c r="FF39" i="5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S39" i="5"/>
  <c r="FS40" i="5" s="1"/>
  <c r="FT39" i="5"/>
  <c r="FU39" i="5"/>
  <c r="FV39" i="5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I39" i="5"/>
  <c r="GI40" i="5" s="1"/>
  <c r="GJ39" i="5"/>
  <c r="GK39" i="5"/>
  <c r="GL39" i="5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Y39" i="5"/>
  <c r="GY40" i="5" s="1"/>
  <c r="GZ39" i="5"/>
  <c r="HA39" i="5"/>
  <c r="HB39" i="5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O39" i="5"/>
  <c r="HO40" i="5" s="1"/>
  <c r="HP39" i="5"/>
  <c r="HQ39" i="5"/>
  <c r="HR39" i="5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E39" i="5"/>
  <c r="IE40" i="5" s="1"/>
  <c r="IF39" i="5"/>
  <c r="IG39" i="5"/>
  <c r="IH39" i="5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U39" i="5"/>
  <c r="IU40" i="5" s="1"/>
  <c r="IV39" i="5"/>
  <c r="IW39" i="5"/>
  <c r="IX39" i="5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K39" i="5"/>
  <c r="JK40" i="5" s="1"/>
  <c r="JL39" i="5"/>
  <c r="JM39" i="5"/>
  <c r="JN39" i="5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KA39" i="5"/>
  <c r="KA40" i="5" s="1"/>
  <c r="KB39" i="5"/>
  <c r="KC39" i="5"/>
  <c r="KD39" i="5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Q39" i="5"/>
  <c r="KQ40" i="5" s="1"/>
  <c r="KR39" i="5"/>
  <c r="KS39" i="5"/>
  <c r="KT39" i="5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G39" i="5"/>
  <c r="LG40" i="5" s="1"/>
  <c r="LH39" i="5"/>
  <c r="LI39" i="5"/>
  <c r="LJ39" i="5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W39" i="5"/>
  <c r="LW40" i="5" s="1"/>
  <c r="LX39" i="5"/>
  <c r="LY39" i="5"/>
  <c r="LZ39" i="5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V39" i="5"/>
  <c r="PW39" i="5"/>
  <c r="PX39" i="5"/>
  <c r="PY39" i="5"/>
  <c r="PZ39" i="5"/>
  <c r="QA39" i="5"/>
  <c r="QB39" i="5"/>
  <c r="QC39" i="5"/>
  <c r="QD39" i="5"/>
  <c r="QE39" i="5"/>
  <c r="QF39" i="5"/>
  <c r="QG39" i="5"/>
  <c r="QH39" i="5"/>
  <c r="QI39" i="5"/>
  <c r="QJ39" i="5"/>
  <c r="QK39" i="5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U39" i="5"/>
  <c r="SV39" i="5"/>
  <c r="SW39" i="5"/>
  <c r="SX39" i="5"/>
  <c r="SY39" i="5"/>
  <c r="SZ39" i="5"/>
  <c r="TA39" i="5"/>
  <c r="TB39" i="5"/>
  <c r="TC39" i="5"/>
  <c r="TD39" i="5"/>
  <c r="TE39" i="5"/>
  <c r="TF39" i="5"/>
  <c r="TG39" i="5"/>
  <c r="TH39" i="5"/>
  <c r="TI39" i="5"/>
  <c r="TJ39" i="5"/>
  <c r="TK39" i="5"/>
  <c r="TL39" i="5"/>
  <c r="TM39" i="5"/>
  <c r="TN39" i="5"/>
  <c r="TO39" i="5"/>
  <c r="TP39" i="5"/>
  <c r="TQ39" i="5"/>
  <c r="TR39" i="5"/>
  <c r="TS39" i="5"/>
  <c r="TT39" i="5"/>
  <c r="TU39" i="5"/>
  <c r="TV39" i="5"/>
  <c r="TW39" i="5"/>
  <c r="TX39" i="5"/>
  <c r="TY39" i="5"/>
  <c r="TZ39" i="5"/>
  <c r="UA39" i="5"/>
  <c r="UB39" i="5"/>
  <c r="UC39" i="5"/>
  <c r="UD39" i="5"/>
  <c r="UE39" i="5"/>
  <c r="UF39" i="5"/>
  <c r="UG39" i="5"/>
  <c r="UH39" i="5"/>
  <c r="UI39" i="5"/>
  <c r="UJ39" i="5"/>
  <c r="UK39" i="5"/>
  <c r="UL39" i="5"/>
  <c r="UM39" i="5"/>
  <c r="UN39" i="5"/>
  <c r="UO39" i="5"/>
  <c r="UP39" i="5"/>
  <c r="UQ39" i="5"/>
  <c r="UR39" i="5"/>
  <c r="US39" i="5"/>
  <c r="UT39" i="5"/>
  <c r="UU39" i="5"/>
  <c r="UV39" i="5"/>
  <c r="UW39" i="5"/>
  <c r="UX39" i="5"/>
  <c r="UY39" i="5"/>
  <c r="UZ39" i="5"/>
  <c r="VA39" i="5"/>
  <c r="VB39" i="5"/>
  <c r="VC39" i="5"/>
  <c r="VD39" i="5"/>
  <c r="VE39" i="5"/>
  <c r="VF39" i="5"/>
  <c r="VG39" i="5"/>
  <c r="VH39" i="5"/>
  <c r="VI39" i="5"/>
  <c r="VJ39" i="5"/>
  <c r="VK39" i="5"/>
  <c r="VL39" i="5"/>
  <c r="VM39" i="5"/>
  <c r="VN39" i="5"/>
  <c r="VO39" i="5"/>
  <c r="VP39" i="5"/>
  <c r="VQ39" i="5"/>
  <c r="VR39" i="5"/>
  <c r="VS39" i="5"/>
  <c r="VT39" i="5"/>
  <c r="VU39" i="5"/>
  <c r="VV39" i="5"/>
  <c r="VW39" i="5"/>
  <c r="VX39" i="5"/>
  <c r="VY39" i="5"/>
  <c r="VZ39" i="5"/>
  <c r="WA39" i="5"/>
  <c r="WB39" i="5"/>
  <c r="WC39" i="5"/>
  <c r="WD39" i="5"/>
  <c r="WE39" i="5"/>
  <c r="WF39" i="5"/>
  <c r="WG39" i="5"/>
  <c r="WH39" i="5"/>
  <c r="WI39" i="5"/>
  <c r="WJ39" i="5"/>
  <c r="WK39" i="5"/>
  <c r="WL39" i="5"/>
  <c r="WM39" i="5"/>
  <c r="WN39" i="5"/>
  <c r="WO39" i="5"/>
  <c r="WP39" i="5"/>
  <c r="WQ39" i="5"/>
  <c r="WR39" i="5"/>
  <c r="WS39" i="5"/>
  <c r="WT39" i="5"/>
  <c r="WU39" i="5"/>
  <c r="WV39" i="5"/>
  <c r="D40" i="5"/>
  <c r="E40" i="5"/>
  <c r="F40" i="5"/>
  <c r="H40" i="5"/>
  <c r="I40" i="5"/>
  <c r="J40" i="5"/>
  <c r="L40" i="5"/>
  <c r="M40" i="5"/>
  <c r="N40" i="5"/>
  <c r="P40" i="5"/>
  <c r="Q40" i="5"/>
  <c r="R40" i="5"/>
  <c r="T40" i="5"/>
  <c r="U40" i="5"/>
  <c r="V40" i="5"/>
  <c r="X40" i="5"/>
  <c r="Y40" i="5"/>
  <c r="Z40" i="5"/>
  <c r="AB40" i="5"/>
  <c r="AC40" i="5"/>
  <c r="AD40" i="5"/>
  <c r="AF40" i="5"/>
  <c r="AG40" i="5"/>
  <c r="AH40" i="5"/>
  <c r="AJ40" i="5"/>
  <c r="AK40" i="5"/>
  <c r="AL40" i="5"/>
  <c r="AN40" i="5"/>
  <c r="AO40" i="5"/>
  <c r="AP40" i="5"/>
  <c r="AR40" i="5"/>
  <c r="AS40" i="5"/>
  <c r="AT40" i="5"/>
  <c r="AV40" i="5"/>
  <c r="AW40" i="5"/>
  <c r="AX40" i="5"/>
  <c r="AZ40" i="5"/>
  <c r="BA40" i="5"/>
  <c r="BB40" i="5"/>
  <c r="BD40" i="5"/>
  <c r="BE40" i="5"/>
  <c r="BF40" i="5"/>
  <c r="BH40" i="5"/>
  <c r="BI40" i="5"/>
  <c r="BJ40" i="5"/>
  <c r="BL40" i="5"/>
  <c r="BM40" i="5"/>
  <c r="BN40" i="5"/>
  <c r="BP40" i="5"/>
  <c r="BQ40" i="5"/>
  <c r="BR40" i="5"/>
  <c r="BT40" i="5"/>
  <c r="BU40" i="5"/>
  <c r="BV40" i="5"/>
  <c r="BX40" i="5"/>
  <c r="BY40" i="5"/>
  <c r="BZ40" i="5"/>
  <c r="CB40" i="5"/>
  <c r="CC40" i="5"/>
  <c r="CD40" i="5"/>
  <c r="CF40" i="5"/>
  <c r="CG40" i="5"/>
  <c r="CH40" i="5"/>
  <c r="CJ40" i="5"/>
  <c r="CK40" i="5"/>
  <c r="CL40" i="5"/>
  <c r="CN40" i="5"/>
  <c r="CO40" i="5"/>
  <c r="CP40" i="5"/>
  <c r="CR40" i="5"/>
  <c r="CS40" i="5"/>
  <c r="CT40" i="5"/>
  <c r="CV40" i="5"/>
  <c r="CW40" i="5"/>
  <c r="CX40" i="5"/>
  <c r="CZ40" i="5"/>
  <c r="DA40" i="5"/>
  <c r="DB40" i="5"/>
  <c r="DD40" i="5"/>
  <c r="DE40" i="5"/>
  <c r="DF40" i="5"/>
  <c r="DH40" i="5"/>
  <c r="DI40" i="5"/>
  <c r="DJ40" i="5"/>
  <c r="DL40" i="5"/>
  <c r="DM40" i="5"/>
  <c r="DN40" i="5"/>
  <c r="DP40" i="5"/>
  <c r="DQ40" i="5"/>
  <c r="DR40" i="5"/>
  <c r="DT40" i="5"/>
  <c r="DU40" i="5"/>
  <c r="DV40" i="5"/>
  <c r="DX40" i="5"/>
  <c r="DY40" i="5"/>
  <c r="DZ40" i="5"/>
  <c r="EB40" i="5"/>
  <c r="EC40" i="5"/>
  <c r="ED40" i="5"/>
  <c r="EF40" i="5"/>
  <c r="EG40" i="5"/>
  <c r="EH40" i="5"/>
  <c r="EJ40" i="5"/>
  <c r="EK40" i="5"/>
  <c r="EL40" i="5"/>
  <c r="EN40" i="5"/>
  <c r="EO40" i="5"/>
  <c r="EP40" i="5"/>
  <c r="ER40" i="5"/>
  <c r="ES40" i="5"/>
  <c r="ET40" i="5"/>
  <c r="EV40" i="5"/>
  <c r="EW40" i="5"/>
  <c r="EX40" i="5"/>
  <c r="EZ40" i="5"/>
  <c r="FA40" i="5"/>
  <c r="FB40" i="5"/>
  <c r="FD40" i="5"/>
  <c r="FE40" i="5"/>
  <c r="FF40" i="5"/>
  <c r="FH40" i="5"/>
  <c r="FI40" i="5"/>
  <c r="FJ40" i="5"/>
  <c r="FL40" i="5"/>
  <c r="FM40" i="5"/>
  <c r="FN40" i="5"/>
  <c r="FP40" i="5"/>
  <c r="FQ40" i="5"/>
  <c r="FR40" i="5"/>
  <c r="FT40" i="5"/>
  <c r="FU40" i="5"/>
  <c r="FV40" i="5"/>
  <c r="FX40" i="5"/>
  <c r="FY40" i="5"/>
  <c r="FZ40" i="5"/>
  <c r="GB40" i="5"/>
  <c r="GC40" i="5"/>
  <c r="GD40" i="5"/>
  <c r="GF40" i="5"/>
  <c r="GG40" i="5"/>
  <c r="GH40" i="5"/>
  <c r="GJ40" i="5"/>
  <c r="GK40" i="5"/>
  <c r="GL40" i="5"/>
  <c r="GN40" i="5"/>
  <c r="GO40" i="5"/>
  <c r="GP40" i="5"/>
  <c r="GR40" i="5"/>
  <c r="GS40" i="5"/>
  <c r="GT40" i="5"/>
  <c r="GV40" i="5"/>
  <c r="GW40" i="5"/>
  <c r="GX40" i="5"/>
  <c r="GZ40" i="5"/>
  <c r="HA40" i="5"/>
  <c r="HB40" i="5"/>
  <c r="HD40" i="5"/>
  <c r="HE40" i="5"/>
  <c r="HF40" i="5"/>
  <c r="HH40" i="5"/>
  <c r="HI40" i="5"/>
  <c r="HJ40" i="5"/>
  <c r="HL40" i="5"/>
  <c r="HM40" i="5"/>
  <c r="HN40" i="5"/>
  <c r="HP40" i="5"/>
  <c r="HQ40" i="5"/>
  <c r="HR40" i="5"/>
  <c r="HT40" i="5"/>
  <c r="HU40" i="5"/>
  <c r="HV40" i="5"/>
  <c r="HX40" i="5"/>
  <c r="HY40" i="5"/>
  <c r="HZ40" i="5"/>
  <c r="IB40" i="5"/>
  <c r="IC40" i="5"/>
  <c r="ID40" i="5"/>
  <c r="IF40" i="5"/>
  <c r="IG40" i="5"/>
  <c r="IH40" i="5"/>
  <c r="IJ40" i="5"/>
  <c r="IK40" i="5"/>
  <c r="IL40" i="5"/>
  <c r="IN40" i="5"/>
  <c r="IO40" i="5"/>
  <c r="IP40" i="5"/>
  <c r="IR40" i="5"/>
  <c r="IS40" i="5"/>
  <c r="IT40" i="5"/>
  <c r="IV40" i="5"/>
  <c r="IW40" i="5"/>
  <c r="IX40" i="5"/>
  <c r="IZ40" i="5"/>
  <c r="JA40" i="5"/>
  <c r="JB40" i="5"/>
  <c r="JD40" i="5"/>
  <c r="JE40" i="5"/>
  <c r="JF40" i="5"/>
  <c r="JH40" i="5"/>
  <c r="JI40" i="5"/>
  <c r="JJ40" i="5"/>
  <c r="JL40" i="5"/>
  <c r="JM40" i="5"/>
  <c r="JN40" i="5"/>
  <c r="JP40" i="5"/>
  <c r="JQ40" i="5"/>
  <c r="JR40" i="5"/>
  <c r="JT40" i="5"/>
  <c r="JU40" i="5"/>
  <c r="JV40" i="5"/>
  <c r="JX40" i="5"/>
  <c r="JY40" i="5"/>
  <c r="JZ40" i="5"/>
  <c r="KB40" i="5"/>
  <c r="KC40" i="5"/>
  <c r="KD40" i="5"/>
  <c r="KF40" i="5"/>
  <c r="KG40" i="5"/>
  <c r="KH40" i="5"/>
  <c r="KJ40" i="5"/>
  <c r="KK40" i="5"/>
  <c r="KL40" i="5"/>
  <c r="KN40" i="5"/>
  <c r="KO40" i="5"/>
  <c r="KP40" i="5"/>
  <c r="KR40" i="5"/>
  <c r="KS40" i="5"/>
  <c r="KT40" i="5"/>
  <c r="KV40" i="5"/>
  <c r="KW40" i="5"/>
  <c r="KX40" i="5"/>
  <c r="KZ40" i="5"/>
  <c r="LA40" i="5"/>
  <c r="LB40" i="5"/>
  <c r="LD40" i="5"/>
  <c r="LE40" i="5"/>
  <c r="LF40" i="5"/>
  <c r="LH40" i="5"/>
  <c r="LI40" i="5"/>
  <c r="LJ40" i="5"/>
  <c r="LL40" i="5"/>
  <c r="LM40" i="5"/>
  <c r="LN40" i="5"/>
  <c r="LP40" i="5"/>
  <c r="LQ40" i="5"/>
  <c r="LR40" i="5"/>
  <c r="LT40" i="5"/>
  <c r="LU40" i="5"/>
  <c r="LV40" i="5"/>
  <c r="LX40" i="5"/>
  <c r="LY40" i="5"/>
  <c r="LZ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M40" i="5"/>
  <c r="PN40" i="5"/>
  <c r="PO40" i="5"/>
  <c r="PP40" i="5"/>
  <c r="PQ40" i="5"/>
  <c r="PR40" i="5"/>
  <c r="PS40" i="5"/>
  <c r="PT40" i="5"/>
  <c r="PU40" i="5"/>
  <c r="PV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W40" i="5"/>
  <c r="SX40" i="5"/>
  <c r="SY40" i="5"/>
  <c r="SZ40" i="5"/>
  <c r="TA40" i="5"/>
  <c r="TB40" i="5"/>
  <c r="TC40" i="5"/>
  <c r="TD40" i="5"/>
  <c r="TE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O40" i="5"/>
  <c r="WP40" i="5"/>
  <c r="WQ40" i="5"/>
  <c r="WR40" i="5"/>
  <c r="WS40" i="5"/>
  <c r="WT40" i="5"/>
  <c r="WU40" i="5"/>
  <c r="WV40" i="5"/>
  <c r="C39" i="5"/>
  <c r="C40" i="5" s="1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H39" i="4"/>
  <c r="BH40" i="4" s="1"/>
  <c r="BI39" i="4"/>
  <c r="BI40" i="4" s="1"/>
  <c r="BJ39" i="4"/>
  <c r="BJ40" i="4" s="1"/>
  <c r="BK39" i="4"/>
  <c r="BL39" i="4"/>
  <c r="BL40" i="4" s="1"/>
  <c r="BM39" i="4"/>
  <c r="BM40" i="4" s="1"/>
  <c r="BN39" i="4"/>
  <c r="BN40" i="4" s="1"/>
  <c r="BO39" i="4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V39" i="4"/>
  <c r="CV40" i="4" s="1"/>
  <c r="CW39" i="4"/>
  <c r="CW40" i="4" s="1"/>
  <c r="CX39" i="4"/>
  <c r="CX40" i="4" s="1"/>
  <c r="CY39" i="4"/>
  <c r="CZ39" i="4"/>
  <c r="CZ40" i="4" s="1"/>
  <c r="DA39" i="4"/>
  <c r="DA40" i="4" s="1"/>
  <c r="DB39" i="4"/>
  <c r="DB40" i="4" s="1"/>
  <c r="DC39" i="4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P39" i="4"/>
  <c r="DP40" i="4" s="1"/>
  <c r="DQ39" i="4"/>
  <c r="DQ40" i="4" s="1"/>
  <c r="DR39" i="4"/>
  <c r="DR40" i="4" s="1"/>
  <c r="DS39" i="4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J39" i="4"/>
  <c r="EJ40" i="4" s="1"/>
  <c r="EK39" i="4"/>
  <c r="EK40" i="4" s="1"/>
  <c r="EL39" i="4"/>
  <c r="EL40" i="4" s="1"/>
  <c r="EM39" i="4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D39" i="4"/>
  <c r="FD40" i="4" s="1"/>
  <c r="FE39" i="4"/>
  <c r="FE40" i="4" s="1"/>
  <c r="FF39" i="4"/>
  <c r="FF40" i="4" s="1"/>
  <c r="FG39" i="4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P39" i="4"/>
  <c r="FP40" i="4" s="1"/>
  <c r="FQ39" i="4"/>
  <c r="FQ40" i="4" s="1"/>
  <c r="FR39" i="4"/>
  <c r="FR40" i="4" s="1"/>
  <c r="FS39" i="4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C40" i="4" s="1"/>
  <c r="GD39" i="4"/>
  <c r="GD40" i="4" s="1"/>
  <c r="GE39" i="4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V39" i="4"/>
  <c r="GV40" i="4" s="1"/>
  <c r="GW39" i="4"/>
  <c r="GW40" i="4" s="1"/>
  <c r="GX39" i="4"/>
  <c r="GX40" i="4" s="1"/>
  <c r="GY39" i="4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L39" i="4"/>
  <c r="HL40" i="4" s="1"/>
  <c r="HM39" i="4"/>
  <c r="HM40" i="4" s="1"/>
  <c r="HN39" i="4"/>
  <c r="HN40" i="4" s="1"/>
  <c r="HO39" i="4"/>
  <c r="HP39" i="4"/>
  <c r="HP40" i="4" s="1"/>
  <c r="HQ39" i="4"/>
  <c r="HQ40" i="4" s="1"/>
  <c r="HR39" i="4"/>
  <c r="HR40" i="4" s="1"/>
  <c r="HS39" i="4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F39" i="4"/>
  <c r="IF40" i="4" s="1"/>
  <c r="IG39" i="4"/>
  <c r="IG40" i="4" s="1"/>
  <c r="IH39" i="4"/>
  <c r="IH40" i="4" s="1"/>
  <c r="II39" i="4"/>
  <c r="II40" i="4" s="1"/>
  <c r="IJ39" i="4"/>
  <c r="IK39" i="4"/>
  <c r="IK40" i="4" s="1"/>
  <c r="IL39" i="4"/>
  <c r="IL40" i="4" s="1"/>
  <c r="IM39" i="4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T39" i="4"/>
  <c r="JT40" i="4" s="1"/>
  <c r="JU39" i="4"/>
  <c r="JU40" i="4" s="1"/>
  <c r="JV39" i="4"/>
  <c r="JV40" i="4" s="1"/>
  <c r="JW39" i="4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N39" i="4"/>
  <c r="KN40" i="4" s="1"/>
  <c r="KO39" i="4"/>
  <c r="KO40" i="4" s="1"/>
  <c r="KP39" i="4"/>
  <c r="KP40" i="4" s="1"/>
  <c r="KQ39" i="4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L39" i="4"/>
  <c r="LL40" i="4" s="1"/>
  <c r="LM39" i="4"/>
  <c r="LM40" i="4" s="1"/>
  <c r="LN39" i="4"/>
  <c r="LN40" i="4" s="1"/>
  <c r="LO39" i="4"/>
  <c r="LP39" i="4"/>
  <c r="LP40" i="4" s="1"/>
  <c r="LQ39" i="4"/>
  <c r="LQ40" i="4" s="1"/>
  <c r="LR39" i="4"/>
  <c r="LR40" i="4" s="1"/>
  <c r="LS39" i="4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J39" i="4"/>
  <c r="MJ40" i="4" s="1"/>
  <c r="MK39" i="4"/>
  <c r="MK40" i="4" s="1"/>
  <c r="ML39" i="4"/>
  <c r="MM39" i="4"/>
  <c r="MN39" i="4"/>
  <c r="MN40" i="4" s="1"/>
  <c r="MO39" i="4"/>
  <c r="MO40" i="4" s="1"/>
  <c r="MP39" i="4"/>
  <c r="MP40" i="4" s="1"/>
  <c r="MQ39" i="4"/>
  <c r="MR39" i="4"/>
  <c r="MR40" i="4" s="1"/>
  <c r="MS39" i="4"/>
  <c r="MS40" i="4" s="1"/>
  <c r="MT39" i="4"/>
  <c r="MU39" i="4"/>
  <c r="MV39" i="4"/>
  <c r="MV40" i="4" s="1"/>
  <c r="MW39" i="4"/>
  <c r="MW40" i="4" s="1"/>
  <c r="MX39" i="4"/>
  <c r="MX40" i="4" s="1"/>
  <c r="MY39" i="4"/>
  <c r="MZ39" i="4"/>
  <c r="MZ40" i="4" s="1"/>
  <c r="NA39" i="4"/>
  <c r="NA40" i="4" s="1"/>
  <c r="NB39" i="4"/>
  <c r="NC39" i="4"/>
  <c r="ND39" i="4"/>
  <c r="ND40" i="4" s="1"/>
  <c r="NE39" i="4"/>
  <c r="NE40" i="4" s="1"/>
  <c r="NF39" i="4"/>
  <c r="NF40" i="4" s="1"/>
  <c r="NG39" i="4"/>
  <c r="NH39" i="4"/>
  <c r="NH40" i="4" s="1"/>
  <c r="NI39" i="4"/>
  <c r="NI40" i="4" s="1"/>
  <c r="NJ39" i="4"/>
  <c r="NK39" i="4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S39" i="4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J39" i="4"/>
  <c r="OJ40" i="4" s="1"/>
  <c r="OK39" i="4"/>
  <c r="OK40" i="4" s="1"/>
  <c r="OL39" i="4"/>
  <c r="OM39" i="4"/>
  <c r="OM40" i="4" s="1"/>
  <c r="ON39" i="4"/>
  <c r="ON40" i="4" s="1"/>
  <c r="OO39" i="4"/>
  <c r="OO40" i="4" s="1"/>
  <c r="OP39" i="4"/>
  <c r="OP40" i="4" s="1"/>
  <c r="OQ39" i="4"/>
  <c r="OR39" i="4"/>
  <c r="OR40" i="4" s="1"/>
  <c r="OS39" i="4"/>
  <c r="OS40" i="4" s="1"/>
  <c r="OT39" i="4"/>
  <c r="OT40" i="4" s="1"/>
  <c r="OU39" i="4"/>
  <c r="OV39" i="4"/>
  <c r="OV40" i="4" s="1"/>
  <c r="OW39" i="4"/>
  <c r="OW40" i="4" s="1"/>
  <c r="OX39" i="4"/>
  <c r="OX40" i="4" s="1"/>
  <c r="OY39" i="4"/>
  <c r="OZ39" i="4"/>
  <c r="OZ40" i="4" s="1"/>
  <c r="PA39" i="4"/>
  <c r="PA40" i="4" s="1"/>
  <c r="PB39" i="4"/>
  <c r="PB40" i="4" s="1"/>
  <c r="PC39" i="4"/>
  <c r="PD39" i="4"/>
  <c r="PD40" i="4" s="1"/>
  <c r="PE39" i="4"/>
  <c r="PE40" i="4" s="1"/>
  <c r="PF39" i="4"/>
  <c r="PF40" i="4" s="1"/>
  <c r="PG39" i="4"/>
  <c r="PH39" i="4"/>
  <c r="PH40" i="4" s="1"/>
  <c r="PI39" i="4"/>
  <c r="PI40" i="4" s="1"/>
  <c r="PJ39" i="4"/>
  <c r="PJ40" i="4" s="1"/>
  <c r="PK39" i="4"/>
  <c r="PL39" i="4"/>
  <c r="PL40" i="4" s="1"/>
  <c r="PM39" i="4"/>
  <c r="PM40" i="4" s="1"/>
  <c r="PN39" i="4"/>
  <c r="PN40" i="4" s="1"/>
  <c r="PO39" i="4"/>
  <c r="PP39" i="4"/>
  <c r="PP40" i="4" s="1"/>
  <c r="PQ39" i="4"/>
  <c r="PQ40" i="4" s="1"/>
  <c r="PR39" i="4"/>
  <c r="PR40" i="4" s="1"/>
  <c r="PS39" i="4"/>
  <c r="PT39" i="4"/>
  <c r="PT40" i="4" s="1"/>
  <c r="PU39" i="4"/>
  <c r="PU40" i="4" s="1"/>
  <c r="PV39" i="4"/>
  <c r="PV40" i="4" s="1"/>
  <c r="PW39" i="4"/>
  <c r="PX39" i="4"/>
  <c r="PX40" i="4" s="1"/>
  <c r="PY39" i="4"/>
  <c r="PY40" i="4" s="1"/>
  <c r="PZ39" i="4"/>
  <c r="PZ40" i="4" s="1"/>
  <c r="QA39" i="4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J39" i="4"/>
  <c r="QJ40" i="4" s="1"/>
  <c r="QK39" i="4"/>
  <c r="QK40" i="4" s="1"/>
  <c r="QL39" i="4"/>
  <c r="QM39" i="4"/>
  <c r="QM40" i="4" s="1"/>
  <c r="QN39" i="4"/>
  <c r="QN40" i="4" s="1"/>
  <c r="QO39" i="4"/>
  <c r="QO40" i="4" s="1"/>
  <c r="QP39" i="4"/>
  <c r="QP40" i="4" s="1"/>
  <c r="QQ39" i="4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Y39" i="4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P39" i="4"/>
  <c r="RP40" i="4" s="1"/>
  <c r="RQ39" i="4"/>
  <c r="RQ40" i="4" s="1"/>
  <c r="RR39" i="4"/>
  <c r="RR40" i="4" s="1"/>
  <c r="RS39" i="4"/>
  <c r="RT39" i="4"/>
  <c r="RT40" i="4" s="1"/>
  <c r="RU39" i="4"/>
  <c r="RU40" i="4" s="1"/>
  <c r="RV39" i="4"/>
  <c r="RV40" i="4" s="1"/>
  <c r="RW39" i="4"/>
  <c r="RX39" i="4"/>
  <c r="RX40" i="4" s="1"/>
  <c r="RY39" i="4"/>
  <c r="RY40" i="4" s="1"/>
  <c r="RZ39" i="4"/>
  <c r="RZ40" i="4" s="1"/>
  <c r="SA39" i="4"/>
  <c r="SB39" i="4"/>
  <c r="SB40" i="4" s="1"/>
  <c r="SC39" i="4"/>
  <c r="SC40" i="4" s="1"/>
  <c r="SD39" i="4"/>
  <c r="SD40" i="4" s="1"/>
  <c r="SE39" i="4"/>
  <c r="SF39" i="4"/>
  <c r="SF40" i="4" s="1"/>
  <c r="SG39" i="4"/>
  <c r="SG40" i="4" s="1"/>
  <c r="SH39" i="4"/>
  <c r="SH40" i="4" s="1"/>
  <c r="SI39" i="4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D40" i="4"/>
  <c r="L40" i="4"/>
  <c r="X40" i="4"/>
  <c r="AB40" i="4"/>
  <c r="AJ40" i="4"/>
  <c r="AM40" i="4"/>
  <c r="AU40" i="4"/>
  <c r="BG40" i="4"/>
  <c r="BK40" i="4"/>
  <c r="BO40" i="4"/>
  <c r="CA40" i="4"/>
  <c r="CI40" i="4"/>
  <c r="CJ40" i="4"/>
  <c r="CU40" i="4"/>
  <c r="CY40" i="4"/>
  <c r="DC40" i="4"/>
  <c r="DO40" i="4"/>
  <c r="DS40" i="4"/>
  <c r="EA40" i="4"/>
  <c r="EI40" i="4"/>
  <c r="EM40" i="4"/>
  <c r="EU40" i="4"/>
  <c r="FC40" i="4"/>
  <c r="FG40" i="4"/>
  <c r="FO40" i="4"/>
  <c r="FS40" i="4"/>
  <c r="GA40" i="4"/>
  <c r="GE40" i="4"/>
  <c r="GM40" i="4"/>
  <c r="GU40" i="4"/>
  <c r="GY40" i="4"/>
  <c r="HK40" i="4"/>
  <c r="HO40" i="4"/>
  <c r="HS40" i="4"/>
  <c r="IE40" i="4"/>
  <c r="IJ40" i="4"/>
  <c r="IM40" i="4"/>
  <c r="IU40" i="4"/>
  <c r="IY40" i="4"/>
  <c r="JG40" i="4"/>
  <c r="JS40" i="4"/>
  <c r="JW40" i="4"/>
  <c r="KE40" i="4"/>
  <c r="KM40" i="4"/>
  <c r="KQ40" i="4"/>
  <c r="KY40" i="4"/>
  <c r="LK40" i="4"/>
  <c r="LO40" i="4"/>
  <c r="LS40" i="4"/>
  <c r="MA40" i="4"/>
  <c r="MI40" i="4"/>
  <c r="ML40" i="4"/>
  <c r="MM40" i="4"/>
  <c r="MQ40" i="4"/>
  <c r="MT40" i="4"/>
  <c r="MU40" i="4"/>
  <c r="MY40" i="4"/>
  <c r="NB40" i="4"/>
  <c r="NC40" i="4"/>
  <c r="NG40" i="4"/>
  <c r="NJ40" i="4"/>
  <c r="NK40" i="4"/>
  <c r="NL40" i="4"/>
  <c r="NR40" i="4"/>
  <c r="NS40" i="4"/>
  <c r="OA40" i="4"/>
  <c r="OI40" i="4"/>
  <c r="OL40" i="4"/>
  <c r="OQ40" i="4"/>
  <c r="OU40" i="4"/>
  <c r="OY40" i="4"/>
  <c r="PC40" i="4"/>
  <c r="PG40" i="4"/>
  <c r="PK40" i="4"/>
  <c r="PO40" i="4"/>
  <c r="PS40" i="4"/>
  <c r="PW40" i="4"/>
  <c r="QA40" i="4"/>
  <c r="QI40" i="4"/>
  <c r="QL40" i="4"/>
  <c r="QQ40" i="4"/>
  <c r="QX40" i="4"/>
  <c r="QY40" i="4"/>
  <c r="RG40" i="4"/>
  <c r="RK40" i="4"/>
  <c r="RO40" i="4"/>
  <c r="RS40" i="4"/>
  <c r="RW40" i="4"/>
  <c r="SA40" i="4"/>
  <c r="SE40" i="4"/>
  <c r="SI40" i="4"/>
  <c r="SQ40" i="4"/>
  <c r="SY40" i="4"/>
  <c r="TG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G39" i="3"/>
  <c r="EG40" i="3" s="1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D40" i="3"/>
  <c r="BH40" i="3"/>
  <c r="BL40" i="3"/>
  <c r="BP40" i="3"/>
  <c r="BT40" i="3"/>
  <c r="BX40" i="3"/>
  <c r="CF40" i="3"/>
  <c r="CJ40" i="3"/>
  <c r="CR40" i="3"/>
  <c r="CZ40" i="3"/>
  <c r="DD40" i="3"/>
  <c r="DL40" i="3"/>
  <c r="DP40" i="3"/>
  <c r="DT40" i="3"/>
  <c r="DX40" i="3"/>
  <c r="EB40" i="3"/>
  <c r="EF40" i="3"/>
  <c r="EJ40" i="3"/>
  <c r="ER40" i="3"/>
  <c r="EZ40" i="3"/>
  <c r="FH40" i="3"/>
  <c r="FT40" i="3"/>
  <c r="FX40" i="3"/>
  <c r="GB40" i="3"/>
  <c r="GR40" i="3"/>
  <c r="GZ40" i="3"/>
  <c r="HD40" i="3"/>
  <c r="HL40" i="3"/>
  <c r="IF40" i="3"/>
  <c r="IN40" i="3"/>
  <c r="IV40" i="3"/>
  <c r="JL40" i="3"/>
  <c r="JX40" i="3"/>
  <c r="KN40" i="3"/>
  <c r="LD40" i="3"/>
  <c r="LL40" i="3"/>
  <c r="LX40" i="3"/>
  <c r="MF40" i="3"/>
  <c r="C39" i="3"/>
  <c r="C40" i="3" s="1"/>
  <c r="D43" i="3" s="1"/>
  <c r="G42" i="2"/>
  <c r="G43" i="2" s="1"/>
  <c r="H42" i="2"/>
  <c r="H43" i="2" s="1"/>
  <c r="I42" i="2"/>
  <c r="I43" i="2" s="1"/>
  <c r="J42" i="2"/>
  <c r="J43" i="2" s="1"/>
  <c r="K42" i="2"/>
  <c r="K43" i="2" s="1"/>
  <c r="L42" i="2"/>
  <c r="L43" i="2" s="1"/>
  <c r="M42" i="2"/>
  <c r="M43" i="2" s="1"/>
  <c r="N42" i="2"/>
  <c r="N43" i="2" s="1"/>
  <c r="O42" i="2"/>
  <c r="O43" i="2" s="1"/>
  <c r="P42" i="2"/>
  <c r="P43" i="2" s="1"/>
  <c r="Q42" i="2"/>
  <c r="Q43" i="2" s="1"/>
  <c r="R42" i="2"/>
  <c r="R43" i="2" s="1"/>
  <c r="S42" i="2"/>
  <c r="S43" i="2" s="1"/>
  <c r="T42" i="2"/>
  <c r="T43" i="2" s="1"/>
  <c r="U42" i="2"/>
  <c r="U43" i="2" s="1"/>
  <c r="V42" i="2"/>
  <c r="V43" i="2" s="1"/>
  <c r="W43" i="2"/>
  <c r="X42" i="2"/>
  <c r="X43" i="2" s="1"/>
  <c r="Y42" i="2"/>
  <c r="Y43" i="2" s="1"/>
  <c r="Z43" i="2"/>
  <c r="AA42" i="2"/>
  <c r="AA43" i="2" s="1"/>
  <c r="AB42" i="2"/>
  <c r="AB43" i="2" s="1"/>
  <c r="AC43" i="2"/>
  <c r="AD42" i="2"/>
  <c r="AD43" i="2" s="1"/>
  <c r="AE42" i="2"/>
  <c r="AE43" i="2" s="1"/>
  <c r="AF42" i="2"/>
  <c r="AF43" i="2" s="1"/>
  <c r="AG42" i="2"/>
  <c r="AG43" i="2" s="1"/>
  <c r="AH42" i="2"/>
  <c r="AH43" i="2" s="1"/>
  <c r="AJ42" i="2"/>
  <c r="AJ43" i="2" s="1"/>
  <c r="AK42" i="2"/>
  <c r="AK43" i="2" s="1"/>
  <c r="AL42" i="2"/>
  <c r="AL43" i="2" s="1"/>
  <c r="AM42" i="2"/>
  <c r="AN42" i="2"/>
  <c r="AN43" i="2" s="1"/>
  <c r="AO42" i="2"/>
  <c r="AO43" i="2" s="1"/>
  <c r="AP42" i="2"/>
  <c r="AP43" i="2" s="1"/>
  <c r="AQ42" i="2"/>
  <c r="AQ43" i="2" s="1"/>
  <c r="AR42" i="2"/>
  <c r="AR43" i="2" s="1"/>
  <c r="AS42" i="2"/>
  <c r="AS43" i="2" s="1"/>
  <c r="AT42" i="2"/>
  <c r="AT43" i="2" s="1"/>
  <c r="AU42" i="2"/>
  <c r="AU43" i="2" s="1"/>
  <c r="AV42" i="2"/>
  <c r="AV43" i="2" s="1"/>
  <c r="AW42" i="2"/>
  <c r="AW43" i="2" s="1"/>
  <c r="AX43" i="2"/>
  <c r="AY42" i="2"/>
  <c r="AY43" i="2" s="1"/>
  <c r="AZ42" i="2"/>
  <c r="AZ43" i="2" s="1"/>
  <c r="BA43" i="2"/>
  <c r="BB42" i="2"/>
  <c r="BB43" i="2" s="1"/>
  <c r="BC42" i="2"/>
  <c r="BC43" i="2" s="1"/>
  <c r="BE42" i="2"/>
  <c r="BE43" i="2" s="1"/>
  <c r="BF42" i="2"/>
  <c r="BF43" i="2" s="1"/>
  <c r="BG42" i="2"/>
  <c r="BG43" i="2" s="1"/>
  <c r="BH42" i="2"/>
  <c r="BH43" i="2" s="1"/>
  <c r="BI42" i="2"/>
  <c r="BI43" i="2" s="1"/>
  <c r="BJ42" i="2"/>
  <c r="BJ43" i="2" s="1"/>
  <c r="BK42" i="2"/>
  <c r="BK43" i="2" s="1"/>
  <c r="BL42" i="2"/>
  <c r="BL43" i="2" s="1"/>
  <c r="BM43" i="2"/>
  <c r="BN42" i="2"/>
  <c r="BN43" i="2" s="1"/>
  <c r="BO42" i="2"/>
  <c r="BO43" i="2" s="1"/>
  <c r="BP42" i="2"/>
  <c r="BP43" i="2" s="1"/>
  <c r="BQ42" i="2"/>
  <c r="BQ43" i="2" s="1"/>
  <c r="BR42" i="2"/>
  <c r="BR43" i="2" s="1"/>
  <c r="BT42" i="2"/>
  <c r="BT43" i="2" s="1"/>
  <c r="BU42" i="2"/>
  <c r="BU43" i="2" s="1"/>
  <c r="BV43" i="2"/>
  <c r="BW42" i="2"/>
  <c r="BW43" i="2" s="1"/>
  <c r="BX42" i="2"/>
  <c r="BX43" i="2" s="1"/>
  <c r="BZ42" i="2"/>
  <c r="BZ43" i="2" s="1"/>
  <c r="CA42" i="2"/>
  <c r="CA43" i="2" s="1"/>
  <c r="CC42" i="2"/>
  <c r="CC43" i="2" s="1"/>
  <c r="CD42" i="2"/>
  <c r="CD43" i="2" s="1"/>
  <c r="CE43" i="2"/>
  <c r="CF42" i="2"/>
  <c r="CF43" i="2" s="1"/>
  <c r="CG42" i="2"/>
  <c r="CG43" i="2" s="1"/>
  <c r="CH42" i="2"/>
  <c r="CH43" i="2" s="1"/>
  <c r="CI42" i="2"/>
  <c r="CI43" i="2" s="1"/>
  <c r="CJ42" i="2"/>
  <c r="CJ43" i="2" s="1"/>
  <c r="CK42" i="2"/>
  <c r="CK43" i="2" s="1"/>
  <c r="CL42" i="2"/>
  <c r="CL43" i="2" s="1"/>
  <c r="CM42" i="2"/>
  <c r="CM43" i="2" s="1"/>
  <c r="CN43" i="2"/>
  <c r="CO42" i="2"/>
  <c r="CO43" i="2" s="1"/>
  <c r="CP42" i="2"/>
  <c r="CP43" i="2" s="1"/>
  <c r="CR42" i="2"/>
  <c r="CR43" i="2" s="1"/>
  <c r="CS42" i="2"/>
  <c r="CS43" i="2" s="1"/>
  <c r="CT42" i="2"/>
  <c r="CT43" i="2" s="1"/>
  <c r="CU42" i="2"/>
  <c r="CU43" i="2" s="1"/>
  <c r="CV42" i="2"/>
  <c r="CV43" i="2" s="1"/>
  <c r="CW42" i="2"/>
  <c r="CW43" i="2" s="1"/>
  <c r="CX42" i="2"/>
  <c r="CX43" i="2" s="1"/>
  <c r="CY42" i="2"/>
  <c r="CY43" i="2" s="1"/>
  <c r="CZ42" i="2"/>
  <c r="CZ43" i="2" s="1"/>
  <c r="DA42" i="2"/>
  <c r="DA43" i="2" s="1"/>
  <c r="DB42" i="2"/>
  <c r="DB43" i="2" s="1"/>
  <c r="DC42" i="2"/>
  <c r="DC43" i="2" s="1"/>
  <c r="DD42" i="2"/>
  <c r="DD43" i="2" s="1"/>
  <c r="DE42" i="2"/>
  <c r="DE43" i="2" s="1"/>
  <c r="DF42" i="2"/>
  <c r="DF43" i="2" s="1"/>
  <c r="DG42" i="2"/>
  <c r="DG43" i="2" s="1"/>
  <c r="DH42" i="2"/>
  <c r="DH43" i="2" s="1"/>
  <c r="DI42" i="2"/>
  <c r="DI43" i="2" s="1"/>
  <c r="DJ42" i="2"/>
  <c r="DJ43" i="2" s="1"/>
  <c r="DK42" i="2"/>
  <c r="DK43" i="2" s="1"/>
  <c r="DL42" i="2"/>
  <c r="DL43" i="2" s="1"/>
  <c r="DM42" i="2"/>
  <c r="DM43" i="2" s="1"/>
  <c r="DN42" i="2"/>
  <c r="DN43" i="2" s="1"/>
  <c r="DO42" i="2"/>
  <c r="DO43" i="2" s="1"/>
  <c r="DP42" i="2"/>
  <c r="DP43" i="2" s="1"/>
  <c r="DQ42" i="2"/>
  <c r="DQ43" i="2" s="1"/>
  <c r="DR42" i="2"/>
  <c r="DR43" i="2" s="1"/>
  <c r="DS42" i="2"/>
  <c r="DS43" i="2" s="1"/>
  <c r="DT42" i="2"/>
  <c r="DT43" i="2" s="1"/>
  <c r="DU42" i="2"/>
  <c r="DU43" i="2" s="1"/>
  <c r="DV42" i="2"/>
  <c r="DV43" i="2" s="1"/>
  <c r="DW42" i="2"/>
  <c r="DW43" i="2" s="1"/>
  <c r="DX42" i="2"/>
  <c r="DX43" i="2" s="1"/>
  <c r="DY42" i="2"/>
  <c r="DY43" i="2" s="1"/>
  <c r="DZ42" i="2"/>
  <c r="DZ43" i="2" s="1"/>
  <c r="EA42" i="2"/>
  <c r="EA43" i="2" s="1"/>
  <c r="EB42" i="2"/>
  <c r="EB43" i="2" s="1"/>
  <c r="EC42" i="2"/>
  <c r="EC43" i="2" s="1"/>
  <c r="ED42" i="2"/>
  <c r="ED43" i="2" s="1"/>
  <c r="EE42" i="2"/>
  <c r="EE43" i="2" s="1"/>
  <c r="EF42" i="2"/>
  <c r="EF43" i="2" s="1"/>
  <c r="EG42" i="2"/>
  <c r="EG43" i="2" s="1"/>
  <c r="EH42" i="2"/>
  <c r="EH43" i="2" s="1"/>
  <c r="EI42" i="2"/>
  <c r="EI43" i="2" s="1"/>
  <c r="EJ42" i="2"/>
  <c r="EJ43" i="2" s="1"/>
  <c r="EK42" i="2"/>
  <c r="EK43" i="2" s="1"/>
  <c r="EL42" i="2"/>
  <c r="EL43" i="2" s="1"/>
  <c r="EM42" i="2"/>
  <c r="EM43" i="2" s="1"/>
  <c r="EN42" i="2"/>
  <c r="EN43" i="2" s="1"/>
  <c r="EO42" i="2"/>
  <c r="EO43" i="2" s="1"/>
  <c r="EP42" i="2"/>
  <c r="EP43" i="2" s="1"/>
  <c r="EQ42" i="2"/>
  <c r="EQ43" i="2" s="1"/>
  <c r="ER42" i="2"/>
  <c r="ER43" i="2" s="1"/>
  <c r="ET42" i="2"/>
  <c r="ET43" i="2" s="1"/>
  <c r="EU42" i="2"/>
  <c r="EU43" i="2" s="1"/>
  <c r="EW42" i="2"/>
  <c r="EW43" i="2" s="1"/>
  <c r="EX42" i="2"/>
  <c r="EX43" i="2" s="1"/>
  <c r="EY42" i="2"/>
  <c r="EY43" i="2" s="1"/>
  <c r="EZ42" i="2"/>
  <c r="EZ43" i="2" s="1"/>
  <c r="FA42" i="2"/>
  <c r="FA43" i="2" s="1"/>
  <c r="FC42" i="2"/>
  <c r="FC43" i="2" s="1"/>
  <c r="FD42" i="2"/>
  <c r="FD43" i="2" s="1"/>
  <c r="FE42" i="2"/>
  <c r="FE43" i="2" s="1"/>
  <c r="FF42" i="2"/>
  <c r="FF43" i="2" s="1"/>
  <c r="FG42" i="2"/>
  <c r="FG43" i="2" s="1"/>
  <c r="FH42" i="2"/>
  <c r="FH43" i="2" s="1"/>
  <c r="FI42" i="2"/>
  <c r="FI43" i="2" s="1"/>
  <c r="FJ42" i="2"/>
  <c r="FJ43" i="2" s="1"/>
  <c r="FK42" i="2"/>
  <c r="FL42" i="2"/>
  <c r="FL43" i="2" s="1"/>
  <c r="FM42" i="2"/>
  <c r="FM43" i="2" s="1"/>
  <c r="FO42" i="2"/>
  <c r="FO43" i="2" s="1"/>
  <c r="FP42" i="2"/>
  <c r="FP43" i="2" s="1"/>
  <c r="FQ42" i="2"/>
  <c r="FQ43" i="2" s="1"/>
  <c r="FR42" i="2"/>
  <c r="FR43" i="2" s="1"/>
  <c r="FS42" i="2"/>
  <c r="FS43" i="2" s="1"/>
  <c r="FT42" i="2"/>
  <c r="FT43" i="2" s="1"/>
  <c r="FU42" i="2"/>
  <c r="FU43" i="2" s="1"/>
  <c r="FV42" i="2"/>
  <c r="FV43" i="2" s="1"/>
  <c r="FW42" i="2"/>
  <c r="FW43" i="2" s="1"/>
  <c r="FX42" i="2"/>
  <c r="FX43" i="2" s="1"/>
  <c r="FY42" i="2"/>
  <c r="FY43" i="2" s="1"/>
  <c r="FZ43" i="2"/>
  <c r="GA42" i="2"/>
  <c r="GA43" i="2" s="1"/>
  <c r="GB42" i="2"/>
  <c r="GB43" i="2" s="1"/>
  <c r="GC43" i="2"/>
  <c r="GD42" i="2"/>
  <c r="GD43" i="2" s="1"/>
  <c r="GE42" i="2"/>
  <c r="GE43" i="2" s="1"/>
  <c r="GF42" i="2"/>
  <c r="GF43" i="2" s="1"/>
  <c r="GG42" i="2"/>
  <c r="GG43" i="2" s="1"/>
  <c r="GH42" i="2"/>
  <c r="GH43" i="2" s="1"/>
  <c r="GI42" i="2"/>
  <c r="GI43" i="2" s="1"/>
  <c r="GJ42" i="2"/>
  <c r="GJ43" i="2" s="1"/>
  <c r="GK42" i="2"/>
  <c r="GK43" i="2" s="1"/>
  <c r="GL42" i="2"/>
  <c r="GL43" i="2" s="1"/>
  <c r="GM42" i="2"/>
  <c r="GM43" i="2" s="1"/>
  <c r="GN42" i="2"/>
  <c r="GN43" i="2" s="1"/>
  <c r="GO42" i="2"/>
  <c r="GO43" i="2" s="1"/>
  <c r="GP42" i="2"/>
  <c r="GP43" i="2" s="1"/>
  <c r="GQ42" i="2"/>
  <c r="GQ43" i="2" s="1"/>
  <c r="GR42" i="2"/>
  <c r="GR43" i="2" s="1"/>
  <c r="GS42" i="2"/>
  <c r="GS43" i="2" s="1"/>
  <c r="GT42" i="2"/>
  <c r="GT43" i="2" s="1"/>
  <c r="GU42" i="2"/>
  <c r="GU43" i="2" s="1"/>
  <c r="GV42" i="2"/>
  <c r="GV43" i="2" s="1"/>
  <c r="GW42" i="2"/>
  <c r="GW43" i="2" s="1"/>
  <c r="GX42" i="2"/>
  <c r="GX43" i="2" s="1"/>
  <c r="GY42" i="2"/>
  <c r="GY43" i="2" s="1"/>
  <c r="GZ42" i="2"/>
  <c r="GZ43" i="2" s="1"/>
  <c r="HA42" i="2"/>
  <c r="HA43" i="2" s="1"/>
  <c r="HB42" i="2"/>
  <c r="HB43" i="2" s="1"/>
  <c r="HC42" i="2"/>
  <c r="HC43" i="2" s="1"/>
  <c r="HD42" i="2"/>
  <c r="HD43" i="2" s="1"/>
  <c r="HE42" i="2"/>
  <c r="HE43" i="2" s="1"/>
  <c r="HF42" i="2"/>
  <c r="HF43" i="2" s="1"/>
  <c r="HG42" i="2"/>
  <c r="HH42" i="2"/>
  <c r="HH43" i="2" s="1"/>
  <c r="HI42" i="2"/>
  <c r="HI43" i="2" s="1"/>
  <c r="HJ42" i="2"/>
  <c r="HJ43" i="2" s="1"/>
  <c r="HK42" i="2"/>
  <c r="HK43" i="2" s="1"/>
  <c r="HL42" i="2"/>
  <c r="HL43" i="2" s="1"/>
  <c r="HM42" i="2"/>
  <c r="HM43" i="2" s="1"/>
  <c r="HN42" i="2"/>
  <c r="HN43" i="2" s="1"/>
  <c r="HO42" i="2"/>
  <c r="HO43" i="2" s="1"/>
  <c r="HP42" i="2"/>
  <c r="HP43" i="2" s="1"/>
  <c r="HQ42" i="2"/>
  <c r="HQ43" i="2" s="1"/>
  <c r="HR42" i="2"/>
  <c r="HR43" i="2" s="1"/>
  <c r="HS42" i="2"/>
  <c r="HS43" i="2" s="1"/>
  <c r="HT42" i="2"/>
  <c r="HT43" i="2" s="1"/>
  <c r="HU42" i="2"/>
  <c r="HU43" i="2" s="1"/>
  <c r="HV42" i="2"/>
  <c r="HV43" i="2" s="1"/>
  <c r="HW42" i="2"/>
  <c r="HW43" i="2" s="1"/>
  <c r="HX42" i="2"/>
  <c r="HX43" i="2" s="1"/>
  <c r="HY42" i="2"/>
  <c r="HY43" i="2" s="1"/>
  <c r="HZ42" i="2"/>
  <c r="HZ43" i="2" s="1"/>
  <c r="IA42" i="2"/>
  <c r="IA43" i="2" s="1"/>
  <c r="IB43" i="2"/>
  <c r="IC42" i="2"/>
  <c r="IC43" i="2" s="1"/>
  <c r="ID42" i="2"/>
  <c r="ID43" i="2" s="1"/>
  <c r="IE43" i="2"/>
  <c r="IF42" i="2"/>
  <c r="IF43" i="2" s="1"/>
  <c r="IG42" i="2"/>
  <c r="IG43" i="2" s="1"/>
  <c r="IH42" i="2"/>
  <c r="IH43" i="2" s="1"/>
  <c r="II42" i="2"/>
  <c r="II43" i="2" s="1"/>
  <c r="IJ42" i="2"/>
  <c r="IJ43" i="2" s="1"/>
  <c r="IK43" i="2"/>
  <c r="IL42" i="2"/>
  <c r="IL43" i="2" s="1"/>
  <c r="IM42" i="2"/>
  <c r="IM43" i="2" s="1"/>
  <c r="IN42" i="2"/>
  <c r="IN43" i="2" s="1"/>
  <c r="IO42" i="2"/>
  <c r="IO43" i="2" s="1"/>
  <c r="IP42" i="2"/>
  <c r="IP43" i="2" s="1"/>
  <c r="IQ42" i="2"/>
  <c r="IQ43" i="2" s="1"/>
  <c r="IR42" i="2"/>
  <c r="IR43" i="2" s="1"/>
  <c r="IS42" i="2"/>
  <c r="IS43" i="2" s="1"/>
  <c r="IT42" i="2"/>
  <c r="IT43" i="2" s="1"/>
  <c r="IU42" i="2"/>
  <c r="IU43" i="2" s="1"/>
  <c r="IV42" i="2"/>
  <c r="IV43" i="2" s="1"/>
  <c r="IX42" i="2"/>
  <c r="IX43" i="2" s="1"/>
  <c r="IY42" i="2"/>
  <c r="IY43" i="2" s="1"/>
  <c r="IZ42" i="2"/>
  <c r="IZ43" i="2" s="1"/>
  <c r="JA42" i="2"/>
  <c r="JA43" i="2" s="1"/>
  <c r="JB42" i="2"/>
  <c r="JB43" i="2" s="1"/>
  <c r="JC42" i="2"/>
  <c r="JD42" i="2"/>
  <c r="JD43" i="2" s="1"/>
  <c r="JE42" i="2"/>
  <c r="JE43" i="2" s="1"/>
  <c r="JF42" i="2"/>
  <c r="JF43" i="2" s="1"/>
  <c r="JG42" i="2"/>
  <c r="JG43" i="2" s="1"/>
  <c r="JH42" i="2"/>
  <c r="JH43" i="2" s="1"/>
  <c r="JI43" i="2"/>
  <c r="JJ42" i="2"/>
  <c r="JJ43" i="2" s="1"/>
  <c r="JK42" i="2"/>
  <c r="JK43" i="2" s="1"/>
  <c r="JM42" i="2"/>
  <c r="JM43" i="2" s="1"/>
  <c r="JN42" i="2"/>
  <c r="JN43" i="2" s="1"/>
  <c r="JO42" i="2"/>
  <c r="JP42" i="2"/>
  <c r="JP43" i="2" s="1"/>
  <c r="JQ42" i="2"/>
  <c r="JQ43" i="2" s="1"/>
  <c r="JR42" i="2"/>
  <c r="JR43" i="2" s="1"/>
  <c r="JS42" i="2"/>
  <c r="JT42" i="2"/>
  <c r="JT43" i="2" s="1"/>
  <c r="JU42" i="2"/>
  <c r="JU43" i="2" s="1"/>
  <c r="JV42" i="2"/>
  <c r="JV43" i="2" s="1"/>
  <c r="JW42" i="2"/>
  <c r="JW43" i="2" s="1"/>
  <c r="JX42" i="2"/>
  <c r="JX43" i="2" s="1"/>
  <c r="JY42" i="2"/>
  <c r="JY43" i="2" s="1"/>
  <c r="JZ42" i="2"/>
  <c r="JZ43" i="2" s="1"/>
  <c r="KA42" i="2"/>
  <c r="KA43" i="2" s="1"/>
  <c r="KB42" i="2"/>
  <c r="KB43" i="2" s="1"/>
  <c r="KC42" i="2"/>
  <c r="KC43" i="2" s="1"/>
  <c r="KD42" i="2"/>
  <c r="KD43" i="2" s="1"/>
  <c r="KE42" i="2"/>
  <c r="KE43" i="2" s="1"/>
  <c r="KF42" i="2"/>
  <c r="KF43" i="2" s="1"/>
  <c r="KG42" i="2"/>
  <c r="KG43" i="2" s="1"/>
  <c r="KH42" i="2"/>
  <c r="KH43" i="2" s="1"/>
  <c r="KI42" i="2"/>
  <c r="KJ42" i="2"/>
  <c r="KJ43" i="2" s="1"/>
  <c r="KK42" i="2"/>
  <c r="KK43" i="2" s="1"/>
  <c r="KL42" i="2"/>
  <c r="KL43" i="2" s="1"/>
  <c r="KM42" i="2"/>
  <c r="KM43" i="2" s="1"/>
  <c r="KN42" i="2"/>
  <c r="KN43" i="2" s="1"/>
  <c r="KO42" i="2"/>
  <c r="KO43" i="2" s="1"/>
  <c r="KP42" i="2"/>
  <c r="KP43" i="2" s="1"/>
  <c r="KQ42" i="2"/>
  <c r="KQ43" i="2" s="1"/>
  <c r="KR42" i="2"/>
  <c r="KR43" i="2" s="1"/>
  <c r="KS42" i="2"/>
  <c r="KS43" i="2" s="1"/>
  <c r="KT42" i="2"/>
  <c r="KT43" i="2" s="1"/>
  <c r="KU42" i="2"/>
  <c r="KU43" i="2" s="1"/>
  <c r="KV42" i="2"/>
  <c r="KV43" i="2" s="1"/>
  <c r="KW42" i="2"/>
  <c r="KW43" i="2" s="1"/>
  <c r="KX42" i="2"/>
  <c r="KX43" i="2" s="1"/>
  <c r="KY42" i="2"/>
  <c r="KY43" i="2" s="1"/>
  <c r="KZ42" i="2"/>
  <c r="KZ43" i="2" s="1"/>
  <c r="LA42" i="2"/>
  <c r="LA43" i="2" s="1"/>
  <c r="LB42" i="2"/>
  <c r="LB43" i="2" s="1"/>
  <c r="LC42" i="2"/>
  <c r="LC43" i="2" s="1"/>
  <c r="LD42" i="2"/>
  <c r="LD43" i="2" s="1"/>
  <c r="LE42" i="2"/>
  <c r="LE43" i="2" s="1"/>
  <c r="AM43" i="2"/>
  <c r="BS43" i="2"/>
  <c r="FK43" i="2"/>
  <c r="HG43" i="2"/>
  <c r="JC43" i="2"/>
  <c r="JO43" i="2"/>
  <c r="JS43" i="2"/>
  <c r="KI43" i="2"/>
  <c r="D42" i="2"/>
  <c r="D43" i="2" s="1"/>
  <c r="F42" i="2"/>
  <c r="F43" i="2" s="1"/>
  <c r="C42" i="2"/>
  <c r="C43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3" l="1"/>
  <c r="D44" i="3"/>
  <c r="D44" i="4"/>
  <c r="D45" i="5"/>
  <c r="D45" i="4"/>
  <c r="D43" i="4"/>
  <c r="D43" i="5"/>
  <c r="D44" i="5"/>
  <c r="D52" i="4"/>
  <c r="D56" i="5"/>
  <c r="D53" i="5"/>
  <c r="D49" i="5"/>
  <c r="D60" i="5"/>
  <c r="D55" i="5"/>
  <c r="D52" i="5"/>
  <c r="D48" i="5"/>
  <c r="D59" i="5"/>
  <c r="D51" i="5"/>
  <c r="D47" i="5"/>
  <c r="D61" i="5"/>
  <c r="D57" i="5"/>
  <c r="D57" i="4"/>
  <c r="D56" i="4"/>
  <c r="D60" i="4"/>
  <c r="D61" i="4"/>
  <c r="D53" i="4"/>
  <c r="D47" i="4"/>
  <c r="D59" i="4"/>
  <c r="D51" i="4"/>
  <c r="D49" i="4"/>
  <c r="D55" i="4"/>
  <c r="D48" i="4"/>
  <c r="D48" i="3"/>
  <c r="D59" i="3"/>
  <c r="D53" i="3"/>
  <c r="D57" i="3"/>
  <c r="D52" i="3"/>
  <c r="D47" i="3"/>
  <c r="D61" i="3"/>
  <c r="D60" i="3"/>
  <c r="D56" i="3"/>
  <c r="D51" i="3"/>
  <c r="D55" i="3"/>
  <c r="D49" i="3"/>
  <c r="D48" i="2"/>
  <c r="D60" i="2"/>
  <c r="D55" i="2"/>
  <c r="D51" i="2"/>
  <c r="D47" i="2"/>
  <c r="D64" i="2"/>
  <c r="D59" i="2"/>
  <c r="D54" i="2"/>
  <c r="D50" i="2"/>
  <c r="D46" i="2"/>
  <c r="D63" i="2"/>
  <c r="D58" i="2"/>
  <c r="D62" i="2"/>
  <c r="D56" i="2"/>
  <c r="D52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<sst xmlns="http://schemas.openxmlformats.org/spreadsheetml/2006/main" count="3820" uniqueCount="3192">
  <si>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</si>
  <si>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</si>
  <si>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</si>
  <si>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</si>
  <si>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</si>
  <si>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</si>
  <si>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</si>
  <si>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</si>
  <si>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</si>
  <si>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</si>
  <si>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</si>
  <si>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</si>
  <si>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</si>
  <si>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</si>
  <si>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</si>
  <si>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</si>
  <si>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</si>
  <si>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</si>
  <si>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</si>
  <si>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</si>
  <si>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</si>
  <si>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</si>
  <si>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</si>
  <si>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</si>
  <si>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</si>
  <si>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</si>
  <si>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</si>
  <si>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</si>
  <si>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</si>
  <si>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</si>
  <si>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</si>
  <si>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</si>
  <si>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</si>
  <si>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</si>
  <si>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</si>
  <si>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</si>
  <si>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</si>
  <si>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</si>
  <si>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</si>
  <si>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</si>
  <si>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</si>
  <si>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</si>
  <si>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</si>
  <si>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</si>
  <si>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</si>
  <si>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</si>
  <si>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</si>
  <si>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</si>
  <si>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</si>
  <si>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</si>
  <si>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</si>
  <si>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</si>
  <si>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</si>
  <si>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</si>
  <si>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</si>
  <si>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</si>
  <si>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</si>
  <si>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</si>
  <si>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</si>
  <si>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</si>
  <si>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</si>
  <si>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</si>
  <si>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</si>
  <si>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</si>
  <si>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</si>
  <si>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</si>
  <si>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</si>
  <si>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</si>
  <si>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</si>
  <si>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</si>
  <si>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</si>
  <si>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</si>
  <si>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</si>
  <si>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</si>
  <si>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</si>
  <si>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</si>
  <si>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</si>
  <si>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</si>
  <si>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</si>
  <si>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</si>
  <si>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</si>
  <si>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</si>
  <si>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</si>
  <si>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</si>
  <si>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</si>
  <si>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</si>
  <si>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</si>
  <si>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</si>
  <si>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</si>
  <si>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</si>
  <si>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</si>
  <si>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</si>
  <si>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</si>
  <si>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</si>
  <si>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</si>
  <si>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</si>
  <si>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</si>
  <si>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</si>
  <si>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</si>
  <si>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</si>
  <si>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</si>
  <si>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</si>
  <si>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</si>
  <si>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</si>
  <si>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</si>
  <si>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</si>
  <si>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</si>
  <si>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</si>
  <si>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</si>
  <si>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</si>
  <si>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</si>
  <si>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</si>
  <si>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</si>
  <si>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</si>
  <si>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</si>
  <si>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</si>
  <si>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</si>
  <si>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</si>
  <si>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</si>
  <si>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</si>
  <si>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</si>
  <si>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</si>
  <si>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</si>
  <si>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</si>
  <si>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</si>
  <si>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</si>
  <si>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</si>
  <si>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</si>
  <si>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</si>
  <si>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</si>
  <si>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</si>
  <si>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</si>
  <si>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</si>
  <si>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</si>
  <si>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</si>
  <si>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</si>
  <si>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</si>
  <si>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</si>
  <si>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</si>
  <si>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</si>
  <si>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</si>
  <si>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</si>
  <si>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</si>
  <si>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</si>
  <si>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</si>
  <si>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</si>
  <si>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</si>
  <si>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</si>
  <si>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</si>
  <si>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</si>
  <si>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</si>
  <si>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</si>
  <si>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</si>
  <si>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</si>
  <si>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</si>
  <si>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</si>
  <si>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</si>
  <si>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</si>
  <si>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</si>
  <si>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</si>
  <si>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</si>
  <si>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</si>
  <si>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</si>
  <si>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</si>
  <si>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</si>
  <si>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</si>
  <si>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</si>
  <si>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</si>
  <si>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</si>
  <si>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</si>
  <si>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</si>
  <si>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</si>
  <si>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</si>
  <si>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</si>
  <si>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</si>
  <si>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</si>
  <si>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</si>
  <si>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</si>
  <si>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</si>
  <si>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</si>
  <si>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</si>
  <si>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</si>
  <si>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</si>
  <si>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</si>
  <si>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</si>
  <si>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</si>
  <si>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</si>
  <si>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</si>
  <si>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</si>
  <si>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</si>
  <si>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</si>
  <si>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</si>
  <si>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</si>
  <si>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</si>
  <si>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</si>
  <si>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</si>
  <si>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</si>
  <si>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</si>
  <si>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</si>
  <si>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</si>
  <si>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</si>
  <si>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</si>
  <si>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</si>
  <si>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</si>
  <si>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</si>
  <si>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</si>
  <si>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</si>
  <si>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</si>
  <si>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</si>
  <si>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</si>
  <si>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</si>
  <si>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</si>
  <si>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</si>
  <si>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</si>
  <si>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</si>
  <si>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</si>
  <si>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</si>
  <si>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</si>
  <si>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</si>
  <si>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</si>
  <si>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</si>
  <si>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</si>
  <si>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</si>
  <si>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</si>
  <si>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</si>
  <si>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</si>
  <si>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</si>
  <si>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</si>
  <si>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</si>
  <si>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</si>
  <si>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</si>
  <si>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</si>
  <si>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</si>
  <si>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</si>
  <si>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</si>
  <si>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</si>
  <si>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</si>
  <si>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</si>
  <si>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</si>
  <si>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</si>
  <si>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</si>
  <si>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</si>
  <si>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</si>
  <si>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</si>
  <si>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</si>
  <si>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</si>
  <si>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</si>
  <si>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</si>
  <si>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</si>
  <si>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</si>
  <si>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</si>
  <si>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</si>
  <si>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</si>
  <si>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</si>
  <si>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</si>
  <si>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</si>
  <si>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</si>
  <si>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</si>
  <si>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</si>
  <si>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</si>
  <si>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</si>
  <si>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</si>
  <si>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</si>
  <si>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</si>
  <si>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</si>
  <si>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</si>
  <si>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</si>
  <si>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</si>
  <si>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</si>
  <si>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</si>
  <si>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</si>
  <si>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</si>
  <si>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</si>
  <si>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</si>
  <si>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</si>
  <si>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</si>
  <si>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</si>
  <si>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</si>
  <si>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</si>
  <si>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</si>
  <si>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</si>
  <si>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</si>
  <si>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</si>
  <si>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</si>
  <si>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</si>
  <si>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</si>
  <si>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</si>
  <si>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</si>
  <si>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</si>
  <si>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</si>
  <si>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</si>
  <si>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</si>
  <si>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</si>
  <si>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</si>
  <si>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</si>
  <si>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</si>
  <si>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</si>
  <si>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</si>
  <si>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</si>
  <si>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</si>
  <si>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</si>
  <si>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</si>
  <si>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</si>
  <si>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</si>
  <si>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</si>
  <si>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</si>
  <si>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</si>
  <si>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</si>
  <si>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</si>
  <si>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</si>
  <si>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</si>
  <si>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</si>
  <si>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</si>
  <si>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</si>
  <si>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</si>
  <si>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</si>
  <si>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</si>
  <si>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</si>
  <si>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</si>
  <si>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</si>
  <si>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</si>
  <si>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</si>
  <si>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</si>
  <si>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</si>
  <si>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</si>
  <si>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</si>
  <si>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</si>
  <si>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</si>
  <si>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</si>
  <si>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</si>
  <si>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</si>
  <si>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</si>
  <si>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</si>
  <si>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</si>
  <si>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</si>
  <si>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</si>
  <si>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</si>
  <si>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</si>
  <si>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</si>
  <si>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</si>
  <si>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</si>
  <si>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</si>
  <si>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</si>
  <si>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</si>
  <si>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</si>
  <si>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</si>
  <si>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</si>
  <si>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</si>
  <si>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</si>
  <si>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</si>
  <si>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</si>
  <si>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</si>
  <si>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</si>
  <si>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</si>
  <si>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</si>
  <si>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</si>
  <si>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</si>
  <si>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</si>
  <si>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</si>
  <si>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</si>
  <si>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</si>
  <si>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</si>
  <si>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</si>
  <si>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</si>
  <si>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</si>
  <si>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</si>
  <si>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</si>
  <si>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</si>
  <si>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</si>
  <si>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</si>
  <si>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</si>
  <si>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</si>
  <si>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</si>
  <si>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</si>
  <si>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</si>
  <si>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</si>
  <si>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</si>
  <si>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</si>
  <si>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</si>
  <si>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</si>
  <si>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</si>
  <si>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</si>
  <si>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</si>
  <si>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</si>
  <si>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</si>
  <si>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</si>
  <si>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</si>
  <si>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</si>
  <si>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</si>
  <si>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</si>
  <si>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</si>
  <si>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</si>
  <si>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</si>
  <si>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</si>
  <si>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</si>
  <si>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</si>
  <si>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</si>
  <si>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</si>
  <si>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</si>
  <si>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</si>
  <si>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</si>
  <si>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</si>
  <si>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</si>
  <si>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</si>
  <si>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</si>
  <si>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</si>
  <si>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</si>
  <si>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</si>
  <si>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</si>
  <si>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</si>
  <si>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</si>
  <si>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</si>
  <si>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</si>
  <si>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</si>
  <si>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</si>
  <si>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</si>
  <si>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</si>
  <si>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</si>
  <si>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</si>
  <si>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</si>
  <si>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</si>
  <si>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</si>
  <si>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</si>
  <si>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</si>
  <si>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</si>
  <si>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</si>
  <si>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</si>
  <si>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</si>
  <si>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</si>
  <si>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</si>
  <si>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</si>
  <si>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</si>
  <si>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</si>
  <si>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</si>
  <si>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</si>
  <si>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</si>
  <si>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</si>
  <si>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</si>
  <si>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</si>
  <si>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</si>
  <si>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</si>
  <si>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</si>
  <si>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</si>
  <si>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</si>
  <si>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</si>
  <si>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</si>
  <si>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</si>
  <si>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</si>
  <si>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</si>
  <si>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</si>
  <si>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</si>
  <si>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</si>
  <si>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</si>
  <si>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</si>
  <si>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</si>
  <si>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</si>
  <si>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</si>
  <si>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</si>
  <si>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</si>
  <si>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</si>
  <si>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</si>
  <si>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</si>
  <si>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</si>
  <si>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</si>
  <si>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</si>
  <si>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</si>
  <si>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</si>
  <si>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</si>
  <si>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</si>
  <si>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</si>
  <si>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</si>
  <si>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</si>
  <si>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</si>
  <si>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</si>
  <si>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</si>
  <si>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</si>
  <si>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</si>
  <si>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</si>
  <si>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</si>
  <si>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</si>
  <si>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</si>
  <si>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</si>
  <si>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</si>
  <si>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</si>
  <si>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</si>
  <si>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</si>
  <si>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</si>
  <si>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</si>
  <si>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</si>
  <si>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</si>
  <si>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</si>
  <si>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</si>
  <si>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</si>
  <si>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</si>
  <si>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</si>
  <si>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</si>
  <si>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</si>
  <si>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</si>
  <si>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</si>
  <si>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</si>
  <si>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</si>
  <si>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</si>
  <si>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</si>
  <si>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</si>
  <si>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</si>
  <si>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</si>
  <si>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</si>
  <si>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</si>
  <si>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</si>
  <si>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</si>
  <si>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</si>
  <si>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</si>
  <si>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</si>
  <si>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</si>
  <si>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</si>
  <si>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</si>
  <si>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</si>
  <si>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</si>
  <si>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</si>
  <si>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</si>
  <si>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</si>
  <si>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</si>
  <si>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</si>
  <si>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</si>
  <si>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</si>
  <si>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</si>
  <si>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</si>
  <si>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</si>
  <si>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</si>
  <si>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</si>
  <si>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</si>
  <si>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</si>
  <si>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</si>
  <si>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</si>
  <si>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</si>
  <si>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</si>
  <si>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</si>
  <si>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</si>
  <si>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</si>
  <si>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</si>
  <si>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</si>
  <si>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</si>
  <si>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</si>
  <si>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</si>
  <si>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</si>
  <si>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</si>
  <si>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</si>
  <si>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</si>
  <si>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</si>
  <si>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</si>
  <si>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</si>
  <si>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</si>
  <si>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</si>
  <si>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</si>
  <si>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</si>
  <si>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</si>
  <si>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</si>
  <si>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</si>
  <si>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</si>
  <si>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</si>
  <si>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</si>
  <si>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</si>
  <si>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</si>
  <si>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</si>
  <si>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</si>
  <si>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</si>
  <si>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</si>
  <si>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</si>
  <si>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</si>
  <si>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</si>
  <si>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</si>
  <si>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</si>
  <si>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</si>
  <si>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</si>
  <si>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</si>
  <si>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</si>
  <si>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</si>
  <si>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</si>
  <si>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</si>
  <si>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</si>
  <si>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</si>
  <si>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</si>
  <si>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</si>
  <si>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</si>
  <si>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</si>
  <si>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</si>
  <si>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</si>
  <si>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</si>
  <si>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</si>
  <si>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</si>
  <si>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</si>
  <si>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</si>
  <si>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</si>
  <si>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</si>
  <si>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</si>
  <si>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</si>
  <si>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</si>
  <si>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</si>
  <si>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</si>
  <si>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</si>
  <si>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</si>
  <si>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</si>
  <si>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</si>
  <si>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</si>
  <si>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</si>
  <si>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</si>
  <si>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</si>
  <si>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</si>
  <si>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</si>
  <si>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</si>
  <si>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</si>
  <si>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</si>
  <si>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</si>
  <si>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</si>
  <si>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</si>
  <si>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</si>
  <si>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</si>
  <si>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</si>
  <si>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</si>
  <si>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</si>
  <si>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</si>
  <si>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</si>
  <si>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</si>
  <si>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</si>
  <si>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</si>
  <si>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</si>
  <si>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</si>
  <si>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</si>
  <si>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</si>
  <si>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</si>
  <si>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</si>
  <si>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</si>
  <si>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</si>
  <si>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</si>
  <si>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</si>
  <si>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</si>
  <si>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</si>
  <si>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</si>
  <si>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</si>
  <si>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</si>
  <si>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</si>
  <si>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</si>
  <si>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</si>
  <si>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</si>
  <si>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</si>
  <si>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</si>
  <si>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</si>
  <si>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</si>
  <si>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</si>
  <si>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</si>
  <si>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</si>
  <si>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</si>
  <si>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</si>
  <si>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</si>
  <si>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</si>
  <si>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</si>
  <si>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</si>
  <si>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</si>
  <si>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</si>
  <si>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</si>
  <si>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</si>
  <si>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</si>
  <si>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</si>
  <si>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</si>
  <si>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</si>
  <si>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</si>
  <si>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</si>
  <si>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</si>
  <si>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</si>
  <si>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</si>
  <si>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</si>
  <si>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</si>
  <si>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</si>
  <si>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</si>
  <si>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</si>
  <si>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</si>
  <si>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</si>
  <si>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</si>
  <si>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</si>
  <si>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</si>
  <si>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</si>
  <si>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</si>
  <si>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</si>
  <si>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</si>
  <si>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</si>
  <si>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</si>
  <si>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</si>
  <si>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</si>
  <si>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</si>
  <si>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</si>
  <si>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</si>
  <si>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</si>
  <si>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</si>
  <si>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</si>
  <si>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</si>
  <si>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</si>
  <si>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</si>
  <si>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</si>
  <si>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</si>
  <si>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</si>
  <si>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</si>
  <si>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</si>
  <si>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</si>
  <si>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</si>
  <si>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</si>
  <si>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</si>
  <si>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</si>
  <si>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</si>
  <si>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</si>
  <si>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</si>
  <si>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</si>
  <si>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</si>
  <si>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</si>
  <si>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</si>
  <si>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</si>
  <si>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</si>
  <si>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</si>
  <si>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</si>
  <si>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</si>
  <si>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</si>
  <si>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</si>
  <si>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</si>
  <si>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</si>
  <si>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</si>
  <si>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</si>
  <si>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</si>
  <si>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</si>
  <si>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</si>
  <si>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</si>
  <si>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</si>
  <si>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</si>
  <si>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</si>
  <si>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</si>
  <si>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</si>
  <si>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</si>
  <si>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</si>
  <si>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</si>
  <si>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</si>
  <si>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</si>
  <si>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</si>
  <si>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</si>
  <si>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</si>
  <si>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</si>
  <si>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</si>
  <si>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</si>
  <si>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</si>
  <si>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</si>
  <si>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</si>
  <si>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</si>
  <si>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</si>
  <si>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</si>
  <si>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</si>
  <si>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</si>
  <si>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</si>
  <si>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</si>
  <si>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</si>
  <si>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</si>
  <si>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</si>
  <si>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</si>
  <si>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</si>
  <si>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</si>
  <si>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</si>
  <si>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</si>
  <si>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</si>
  <si>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</si>
  <si>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</si>
  <si>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</si>
  <si>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</si>
  <si>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</si>
  <si>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</si>
  <si>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</si>
  <si>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</si>
  <si>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</si>
  <si>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</si>
  <si>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</si>
  <si>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</si>
  <si>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</si>
  <si>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</si>
  <si>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</si>
  <si>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</si>
  <si>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</si>
  <si>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</si>
  <si>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</si>
  <si>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</si>
  <si>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</si>
  <si>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</si>
  <si>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</si>
  <si>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</si>
  <si>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</si>
  <si>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</si>
  <si>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</si>
  <si>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</si>
  <si>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</si>
  <si>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</si>
  <si>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</si>
  <si>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</si>
  <si>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</si>
  <si>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</si>
  <si>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</si>
  <si>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</si>
  <si>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</si>
  <si>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</si>
  <si>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</si>
  <si>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</si>
  <si>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</si>
  <si>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</si>
  <si>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</si>
  <si>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</si>
  <si>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</si>
  <si>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</si>
  <si>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</si>
  <si>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</si>
  <si>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</si>
  <si>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</si>
  <si>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</si>
  <si>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</si>
  <si>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</si>
  <si>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</si>
  <si>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</si>
  <si>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</si>
  <si>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</si>
  <si>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</si>
  <si>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</si>
  <si>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</si>
  <si>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</si>
  <si>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</si>
  <si>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</si>
  <si>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</si>
  <si>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</si>
  <si>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</si>
  <si>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</si>
  <si>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</si>
  <si>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</si>
  <si>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</si>
  <si>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</si>
  <si>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</si>
  <si>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</si>
  <si>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</si>
  <si>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</si>
  <si>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</si>
  <si>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</si>
  <si>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</si>
  <si>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</si>
  <si>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</si>
  <si>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</si>
  <si>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</si>
  <si>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</si>
  <si>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</si>
  <si>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</si>
  <si>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</si>
  <si>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</si>
  <si>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</si>
  <si>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</si>
  <si>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</si>
  <si>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</si>
  <si>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</si>
  <si>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</si>
  <si>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</si>
  <si>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</si>
  <si>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</si>
  <si>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</si>
  <si>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</si>
  <si>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</si>
  <si>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</si>
  <si>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</si>
  <si>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</si>
  <si>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</si>
  <si>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</si>
  <si>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</si>
  <si>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</si>
  <si>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</si>
  <si>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</si>
  <si>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</si>
  <si>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</si>
  <si>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</si>
  <si>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</si>
  <si>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</si>
  <si>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</si>
  <si>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</si>
  <si>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</si>
  <si>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</si>
  <si>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</si>
  <si>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</si>
  <si>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</si>
  <si>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</si>
  <si>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</si>
  <si>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</si>
  <si>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</si>
  <si>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</si>
  <si>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</si>
  <si>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</si>
  <si>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</si>
  <si>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</si>
  <si>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</si>
  <si>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</si>
  <si>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</si>
  <si>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</si>
  <si>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</si>
  <si>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</si>
  <si>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</si>
  <si>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</si>
  <si>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</si>
  <si>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</si>
  <si>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</si>
  <si>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</si>
  <si>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</si>
  <si>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</si>
  <si>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</si>
  <si>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</si>
  <si>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</si>
  <si>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</si>
  <si>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</si>
  <si>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</si>
  <si>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</si>
  <si>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</si>
  <si>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</si>
  <si>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</si>
  <si>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</si>
  <si>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</si>
  <si>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</si>
  <si>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</si>
  <si>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</si>
  <si>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</si>
  <si>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</si>
  <si>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</si>
  <si>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</si>
  <si>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</si>
  <si>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</si>
  <si>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</si>
  <si>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</si>
  <si>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</si>
  <si>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</si>
  <si>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</si>
  <si>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</si>
  <si>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</si>
  <si>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</si>
  <si>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</si>
  <si>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</si>
  <si>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</si>
  <si>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</si>
  <si>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</si>
  <si>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</si>
  <si>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</si>
  <si>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</si>
  <si>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</si>
  <si>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</si>
  <si>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</si>
  <si>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</si>
  <si>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</si>
  <si>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</si>
  <si>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</si>
  <si>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</si>
  <si>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</si>
  <si>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</si>
  <si>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</si>
  <si>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</si>
  <si>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</si>
  <si>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</si>
  <si>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</si>
  <si>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</si>
  <si>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</si>
  <si>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</si>
  <si>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</si>
  <si>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</si>
  <si>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</si>
  <si>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</si>
  <si>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</si>
  <si>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</si>
  <si>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</si>
  <si>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</si>
  <si>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</si>
  <si>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</si>
  <si>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</si>
  <si>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</si>
  <si>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</si>
  <si>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</si>
  <si>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</si>
  <si>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</si>
  <si>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</si>
  <si>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</si>
  <si>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</si>
  <si>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</si>
  <si>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</si>
  <si>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</si>
  <si>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</si>
  <si>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</si>
  <si>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</si>
  <si>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</si>
  <si>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</si>
  <si>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</si>
  <si>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</si>
  <si>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</si>
  <si>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</si>
  <si>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</si>
  <si>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</si>
  <si>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</si>
  <si>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</si>
  <si>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</si>
  <si>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</si>
  <si>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</si>
  <si>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</si>
  <si>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</si>
  <si>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</si>
  <si>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</si>
  <si>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</si>
  <si>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</si>
  <si>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</si>
  <si>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</si>
  <si>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</si>
  <si>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</si>
  <si>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</si>
  <si>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</si>
  <si>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</si>
  <si>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</si>
  <si>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</si>
  <si>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</si>
  <si>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</si>
  <si>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</si>
  <si>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</si>
  <si>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</si>
  <si>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</si>
  <si>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</si>
  <si>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</si>
  <si>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</si>
  <si>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</si>
  <si>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</si>
  <si>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</si>
  <si>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</si>
  <si>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</si>
  <si>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</si>
  <si>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</si>
  <si>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</si>
  <si>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</si>
  <si>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</si>
  <si>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</si>
  <si>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</si>
  <si>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</si>
  <si>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</si>
  <si>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</si>
  <si>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</si>
  <si>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</si>
  <si>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</si>
  <si>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</si>
  <si>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</si>
  <si>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</si>
  <si>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</si>
  <si>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</si>
  <si>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</si>
  <si>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</si>
  <si>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</si>
  <si>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</si>
  <si>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</si>
  <si>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</si>
  <si>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</si>
  <si>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</si>
  <si>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</si>
  <si>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</si>
  <si>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</si>
  <si>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</si>
  <si>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</si>
  <si>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</si>
  <si>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</si>
  <si>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</si>
  <si>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</si>
  <si>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</si>
  <si>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</si>
  <si>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</si>
  <si>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</si>
  <si>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</si>
  <si>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</si>
  <si>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</si>
  <si>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</si>
  <si>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</si>
  <si>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</si>
  <si>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</si>
  <si>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</si>
  <si>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</si>
  <si>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</si>
  <si>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</si>
  <si>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</si>
  <si>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</si>
  <si>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</si>
  <si>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</si>
  <si>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</si>
  <si>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</si>
  <si>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</si>
  <si>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</si>
  <si>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</si>
  <si>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</si>
  <si>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</si>
  <si>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</si>
  <si>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</si>
  <si>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</si>
  <si>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</si>
  <si>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</si>
  <si>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</si>
  <si>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</si>
  <si>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</si>
  <si>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</si>
  <si>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</si>
  <si>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</si>
  <si>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</si>
  <si>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</si>
  <si>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</si>
  <si>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</si>
  <si>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</si>
  <si>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</si>
  <si>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</si>
  <si>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</si>
  <si>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</si>
  <si>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</si>
  <si>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</si>
  <si>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</si>
  <si>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</si>
  <si>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</si>
  <si>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</si>
  <si>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</si>
  <si>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</si>
  <si>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</si>
  <si>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</si>
  <si>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</si>
  <si>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</si>
  <si>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</si>
  <si>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</si>
  <si>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</si>
  <si>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</si>
  <si>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</si>
  <si>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</si>
  <si>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</si>
  <si>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</si>
  <si>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</si>
  <si>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</si>
  <si>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</si>
  <si>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</si>
  <si>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</si>
  <si>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</si>
  <si>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</si>
  <si>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</si>
  <si>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</si>
  <si>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</si>
  <si>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</si>
  <si>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</si>
  <si>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</si>
  <si>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</si>
  <si>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</si>
  <si>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</si>
  <si>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</si>
  <si>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</si>
  <si>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</si>
  <si>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</si>
  <si>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</si>
  <si>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</si>
  <si>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</si>
  <si>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</si>
  <si>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</si>
  <si>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</si>
  <si>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</si>
  <si>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</si>
  <si>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</si>
  <si>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</si>
  <si>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</si>
  <si>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</si>
  <si>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</si>
  <si>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</si>
  <si>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</si>
  <si>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</si>
  <si>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</si>
  <si>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</si>
  <si>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</si>
  <si>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</si>
  <si>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</si>
  <si>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</si>
  <si>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</si>
  <si>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</si>
  <si>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</si>
  <si>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</si>
  <si>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</si>
  <si>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</si>
  <si>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</si>
  <si>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</si>
  <si>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</si>
  <si>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</si>
  <si>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</si>
  <si>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</si>
  <si>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</si>
  <si>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</si>
  <si>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</si>
  <si>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</si>
  <si>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</si>
  <si>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</si>
  <si>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</si>
  <si>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</si>
  <si>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</si>
  <si>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</si>
  <si>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</si>
  <si>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</si>
  <si>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</si>
  <si>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</si>
  <si>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</si>
  <si>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</si>
  <si>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</si>
  <si>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</si>
  <si>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</si>
  <si>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</si>
  <si>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</si>
  <si>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</si>
  <si>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</si>
  <si>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</si>
  <si>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</si>
  <si>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</si>
  <si>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</si>
  <si>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</si>
  <si>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</si>
  <si>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</si>
  <si>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</si>
  <si>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</si>
  <si>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</si>
  <si>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</si>
  <si>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</si>
  <si>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</si>
  <si>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</si>
  <si>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</si>
  <si>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</si>
  <si>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</si>
  <si>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</si>
  <si>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</si>
  <si>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</si>
  <si>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</si>
  <si>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</si>
  <si>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</si>
  <si>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</si>
  <si>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</si>
  <si>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</si>
  <si>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</si>
  <si>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</si>
  <si>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</si>
  <si>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</si>
  <si>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</si>
  <si>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</si>
  <si>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</si>
  <si>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</si>
  <si>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</si>
  <si>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</si>
  <si>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</si>
  <si>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</si>
  <si>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</si>
  <si>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</si>
  <si>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</si>
  <si>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</si>
  <si>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</si>
  <si>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</si>
  <si>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</si>
  <si>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</si>
  <si>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</si>
  <si>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</si>
  <si>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</si>
  <si>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</si>
  <si>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</si>
  <si>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</si>
  <si>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</si>
  <si>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</si>
  <si>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</si>
  <si>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</si>
  <si>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</si>
  <si>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</si>
  <si>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</si>
  <si>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</si>
  <si>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</si>
  <si>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</si>
  <si>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</si>
  <si>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</si>
  <si>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</si>
  <si>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</si>
  <si>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</si>
  <si>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</si>
  <si>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</si>
  <si>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</si>
  <si>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</si>
  <si>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</si>
  <si>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</si>
  <si>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</si>
  <si>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</si>
  <si>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</si>
  <si>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</si>
  <si>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</si>
  <si>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</si>
  <si>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</si>
  <si>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</si>
  <si>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</si>
  <si>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</si>
  <si>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</si>
  <si>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</si>
  <si>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</si>
  <si>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</si>
  <si>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</si>
  <si>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</si>
  <si>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</si>
  <si>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</si>
  <si>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</si>
  <si>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</si>
  <si>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</si>
  <si>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</si>
  <si>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</si>
  <si>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</si>
  <si>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</si>
  <si>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</si>
  <si>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</si>
  <si>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</si>
  <si>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</si>
  <si>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</si>
  <si>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</si>
  <si>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</si>
  <si>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</si>
  <si>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</si>
  <si>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</si>
  <si>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</si>
  <si>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</si>
  <si>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</si>
  <si>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</si>
  <si>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</si>
  <si>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</si>
  <si>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</si>
  <si>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</si>
  <si>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</si>
  <si>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</si>
  <si>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</si>
  <si>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</si>
  <si>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</si>
  <si>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</si>
  <si>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</si>
  <si>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</si>
  <si>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</si>
  <si>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</si>
  <si>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</si>
  <si>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</si>
  <si>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</si>
  <si>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</si>
  <si>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</si>
  <si>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</si>
  <si>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</si>
  <si>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</si>
  <si>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</si>
  <si>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</si>
  <si>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</si>
  <si>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</si>
  <si>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</si>
  <si>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</si>
  <si>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</si>
  <si>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</si>
  <si>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</si>
  <si>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</si>
  <si>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</si>
  <si>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</si>
  <si>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</si>
  <si>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</si>
  <si>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</si>
  <si>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</si>
  <si>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</si>
  <si>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</si>
  <si>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</si>
  <si>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</si>
  <si>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</si>
  <si>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</si>
  <si>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</si>
  <si>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</si>
  <si>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</si>
  <si>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</si>
  <si>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</si>
  <si>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</si>
  <si>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</si>
  <si>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</si>
  <si>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</si>
  <si>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</si>
  <si>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</si>
  <si>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</si>
  <si>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</si>
  <si>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</si>
  <si>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</si>
  <si>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</si>
  <si>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</si>
  <si>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</si>
  <si>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</si>
  <si>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</si>
  <si>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</si>
  <si>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</si>
  <si>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</si>
  <si>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</si>
  <si>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</si>
  <si>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</si>
  <si>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</si>
  <si>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</si>
  <si>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</si>
  <si>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</si>
  <si>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</si>
  <si>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</si>
  <si>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</si>
  <si>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</si>
  <si>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</si>
  <si>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</si>
  <si>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</si>
  <si>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</si>
  <si>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</si>
  <si>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</si>
  <si>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</si>
  <si>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</si>
  <si>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</si>
  <si>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</si>
  <si>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</si>
  <si>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</si>
  <si>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</si>
  <si>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</si>
  <si>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</si>
  <si>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</si>
  <si>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</si>
  <si>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</si>
  <si>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</si>
  <si>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</si>
  <si>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</si>
  <si>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</si>
  <si>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</si>
  <si>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</si>
  <si>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</si>
  <si>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</si>
  <si>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</si>
  <si>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</si>
  <si>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</si>
  <si>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</si>
  <si>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</si>
  <si>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</si>
  <si>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</si>
  <si>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</si>
  <si>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</si>
  <si>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</si>
  <si>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</si>
  <si>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</si>
  <si>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</si>
  <si>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</si>
  <si>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</si>
  <si>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</si>
  <si>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</si>
  <si>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</si>
  <si>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</si>
  <si>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</si>
  <si>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</si>
  <si>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</si>
  <si>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</si>
  <si>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</si>
  <si>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</si>
  <si>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</si>
  <si>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</si>
  <si>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</si>
  <si>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</si>
  <si>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</si>
  <si>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</si>
  <si>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</si>
  <si>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</si>
  <si>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</si>
  <si>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</si>
  <si>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</si>
  <si>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</si>
  <si>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</si>
  <si>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</si>
  <si>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</si>
  <si>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</si>
  <si>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</si>
  <si>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</si>
  <si>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</si>
  <si>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</si>
  <si>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</si>
  <si>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</si>
  <si>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</si>
  <si>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</si>
  <si>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</si>
  <si>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</si>
  <si>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</si>
  <si>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</si>
  <si>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</si>
  <si>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</si>
  <si>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</si>
  <si>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</si>
  <si>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</si>
  <si>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</si>
  <si>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</si>
  <si>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</si>
  <si>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</si>
  <si>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</si>
  <si>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</si>
  <si>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</si>
  <si>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</si>
  <si>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</si>
  <si>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</si>
  <si>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</si>
  <si>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</si>
  <si>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</si>
  <si>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</si>
  <si>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</si>
  <si>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</si>
  <si>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</si>
  <si>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</si>
  <si>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</si>
  <si>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</si>
  <si>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</si>
  <si>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</si>
  <si>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</si>
  <si>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</si>
  <si>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</si>
  <si>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</si>
  <si>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</si>
  <si>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</si>
  <si>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</si>
  <si>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</si>
  <si>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</si>
  <si>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</si>
  <si>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</si>
  <si>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</si>
  <si>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</si>
  <si>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</si>
  <si>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</si>
  <si>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</si>
  <si>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</si>
  <si>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</si>
  <si>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</si>
  <si>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</si>
  <si>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</si>
  <si>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</si>
  <si>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</si>
  <si>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</si>
  <si>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</si>
  <si>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</si>
  <si>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</si>
  <si>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</si>
  <si>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</si>
  <si>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</si>
  <si>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</si>
  <si>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</si>
  <si>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</si>
  <si>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</si>
  <si>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</si>
  <si>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</si>
  <si>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</si>
  <si>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</si>
  <si>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</si>
  <si>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</si>
  <si>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</si>
  <si>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</si>
  <si>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</si>
  <si>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</si>
  <si>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</si>
  <si>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</si>
  <si>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</si>
  <si>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</si>
  <si>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</si>
  <si>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</si>
  <si>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</si>
  <si>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</si>
  <si>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</si>
  <si>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</si>
  <si>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</si>
  <si>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</si>
  <si>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</si>
  <si>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</si>
  <si>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</si>
  <si>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</si>
  <si>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</si>
  <si>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</si>
  <si>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</si>
  <si>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</si>
  <si>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</si>
  <si>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</si>
  <si>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</si>
  <si>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</si>
  <si>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</si>
  <si>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</si>
  <si>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</si>
  <si>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</si>
  <si>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</si>
  <si>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</si>
  <si>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</si>
  <si>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</si>
  <si>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</si>
  <si>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</si>
  <si>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</si>
  <si>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</si>
  <si>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</si>
  <si>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</si>
  <si>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</si>
  <si>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</si>
  <si>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</si>
  <si>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</si>
  <si>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</si>
  <si>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</si>
  <si>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</si>
  <si>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</si>
  <si>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</si>
  <si>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</si>
  <si>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</si>
  <si>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</si>
  <si>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</si>
  <si>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</si>
  <si>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</si>
  <si>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</si>
  <si>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</si>
  <si>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</si>
  <si>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</si>
  <si>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</si>
  <si>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</si>
  <si>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</si>
  <si>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</si>
  <si>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</si>
  <si>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</si>
  <si>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</si>
  <si>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</si>
  <si>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</si>
  <si>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</si>
  <si>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</si>
  <si>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</si>
  <si>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</si>
  <si>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</si>
  <si>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</si>
  <si>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</si>
  <si>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</si>
  <si>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</si>
  <si>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</si>
  <si>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</si>
  <si>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</si>
  <si>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</si>
  <si>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</si>
  <si>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</si>
  <si>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</si>
  <si>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</si>
  <si>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</si>
  <si>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</si>
  <si>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</si>
  <si>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</si>
  <si>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</si>
  <si>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</si>
  <si>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</si>
  <si>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</si>
  <si>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</si>
  <si>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</si>
  <si>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</si>
  <si>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</si>
  <si>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</si>
  <si>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</si>
  <si>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</si>
  <si>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</si>
  <si>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</si>
  <si>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</si>
  <si>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</si>
  <si>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</si>
  <si>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</si>
  <si>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</si>
  <si>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</si>
  <si>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</si>
  <si>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</si>
  <si>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</si>
  <si>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</si>
  <si>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</si>
  <si>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</si>
  <si>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</si>
  <si>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</si>
  <si>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</si>
  <si>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</si>
  <si>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</si>
  <si>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</si>
  <si>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</si>
  <si>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</si>
  <si>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</si>
  <si>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</si>
  <si>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</si>
  <si>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</si>
  <si>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</si>
  <si>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</si>
  <si>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</si>
  <si>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</si>
  <si>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</si>
  <si>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</si>
  <si>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</si>
  <si>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</si>
  <si>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</si>
  <si>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</si>
  <si>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</si>
  <si>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</si>
  <si>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</si>
  <si>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</si>
  <si>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</si>
  <si>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</si>
  <si>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</si>
  <si>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</si>
  <si>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</si>
  <si>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</si>
  <si>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</si>
  <si>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</si>
  <si>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</si>
  <si>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</si>
  <si>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</si>
  <si>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</si>
  <si>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</si>
  <si>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</si>
  <si>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</si>
  <si>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</si>
  <si>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</si>
  <si>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</si>
  <si>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</si>
  <si>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</si>
  <si>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</si>
  <si>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</si>
  <si>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</si>
  <si>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</si>
  <si>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</si>
  <si>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</si>
  <si>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</si>
  <si>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</si>
  <si>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</si>
  <si>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</si>
  <si>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</si>
  <si>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</si>
  <si>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</si>
  <si>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</si>
  <si>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</si>
  <si>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</si>
  <si>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</si>
  <si>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</si>
  <si>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</si>
  <si>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</si>
  <si>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</si>
  <si>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</si>
  <si>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</si>
  <si>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</si>
  <si>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</si>
  <si>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</si>
  <si>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</si>
  <si>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</si>
  <si>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</si>
  <si>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</si>
  <si>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</si>
  <si>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</si>
  <si>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</si>
  <si>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</si>
  <si>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</si>
  <si>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</si>
  <si>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</si>
  <si>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</si>
  <si>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</si>
  <si>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</si>
  <si>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</si>
  <si>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</si>
  <si>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</si>
  <si>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</si>
  <si>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</si>
  <si>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</si>
  <si>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</si>
  <si>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</si>
  <si>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</si>
  <si>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</si>
  <si>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</si>
  <si>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</si>
  <si>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</si>
  <si>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</si>
  <si>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</si>
  <si>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</si>
  <si>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</si>
  <si>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</si>
  <si>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</si>
  <si>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</si>
  <si>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</si>
  <si>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</si>
  <si>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</si>
  <si>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</si>
  <si>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</si>
  <si>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</si>
  <si>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</si>
  <si>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</si>
  <si>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</si>
  <si>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</si>
  <si>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</si>
  <si>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</si>
  <si>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</si>
  <si>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</si>
  <si>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</si>
  <si>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</si>
  <si>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</si>
  <si>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</si>
  <si>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</si>
  <si>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</si>
  <si>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</si>
  <si>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</si>
  <si>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</si>
  <si>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</si>
  <si>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</si>
  <si>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</si>
  <si>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</si>
  <si>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</si>
  <si>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</si>
  <si>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</si>
  <si>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</si>
  <si>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</si>
  <si>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</si>
  <si>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</si>
  <si>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</si>
  <si>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</si>
  <si>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</si>
  <si>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</si>
  <si>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</si>
  <si>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</si>
  <si>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</si>
  <si>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</si>
  <si>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</si>
  <si>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</si>
  <si>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</si>
  <si>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</si>
  <si>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</si>
  <si>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</si>
  <si>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</si>
  <si>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</si>
  <si>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</si>
  <si>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</si>
  <si>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</si>
  <si>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</si>
  <si>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</si>
  <si>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</si>
  <si>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</si>
  <si>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</si>
  <si>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</si>
  <si>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</si>
  <si>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</si>
  <si>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</si>
  <si>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</si>
  <si>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</si>
  <si>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</si>
  <si>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</si>
  <si>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</si>
  <si>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</si>
  <si>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</si>
  <si>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</si>
  <si>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</si>
  <si>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</si>
  <si>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</si>
  <si>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</si>
  <si>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</si>
  <si>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</si>
  <si>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</si>
  <si>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</si>
  <si>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</si>
  <si>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</si>
  <si>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</si>
  <si>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</si>
  <si>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</si>
  <si>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</si>
  <si>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</si>
  <si>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</si>
  <si>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</si>
  <si>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</si>
  <si>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</si>
  <si>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</si>
  <si>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</si>
  <si>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</si>
  <si>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</si>
  <si>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</si>
  <si>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</si>
  <si>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</si>
  <si>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</si>
  <si>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</si>
  <si>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</si>
  <si>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</si>
  <si>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</si>
  <si>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</si>
  <si>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</si>
  <si>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</si>
  <si>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</si>
  <si>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</si>
  <si>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</si>
  <si>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</si>
  <si>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</si>
  <si>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</si>
  <si>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</si>
  <si>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</si>
  <si>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</si>
  <si>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</si>
  <si>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</si>
  <si>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</si>
  <si>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</si>
  <si>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</si>
  <si>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</si>
  <si>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</si>
  <si>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</si>
  <si>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</si>
  <si>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</si>
  <si>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</si>
  <si>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</si>
  <si>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</si>
  <si>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</si>
  <si>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</si>
  <si>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</si>
  <si>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</si>
  <si>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</si>
  <si>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</si>
  <si>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</si>
  <si>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</si>
  <si>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</si>
  <si>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</si>
  <si>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</si>
  <si>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</si>
  <si>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</si>
  <si>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</si>
  <si>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</si>
  <si>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</si>
  <si>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</si>
  <si>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</si>
  <si>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</si>
  <si>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</si>
  <si>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</si>
  <si>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</si>
  <si>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</si>
  <si>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</si>
  <si>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</si>
  <si>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</si>
  <si>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</si>
  <si>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</si>
  <si>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</si>
  <si>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</si>
  <si>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</si>
  <si>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</si>
  <si>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</si>
  <si>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</si>
  <si>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</si>
  <si>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</si>
  <si>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</si>
  <si>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</si>
  <si>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</si>
  <si>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</si>
  <si>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</si>
  <si>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</si>
  <si>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</si>
  <si>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</si>
  <si>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</si>
  <si>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</si>
  <si>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</si>
  <si>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</si>
  <si>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</si>
  <si>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</si>
  <si>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</si>
  <si>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</si>
  <si>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</si>
  <si>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</si>
  <si>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</si>
  <si>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</si>
  <si>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</si>
  <si>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</si>
  <si>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</si>
  <si>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</si>
  <si>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</si>
  <si>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</si>
  <si>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</si>
  <si>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</si>
  <si>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</si>
  <si>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</si>
  <si>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</si>
  <si>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</si>
  <si>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</si>
  <si>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</si>
  <si>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</si>
  <si>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</si>
  <si>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</si>
  <si>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</si>
  <si>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</si>
  <si>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</si>
  <si>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</si>
  <si>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</si>
  <si>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</si>
  <si>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</si>
  <si>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</si>
  <si>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</si>
  <si>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</si>
  <si>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</si>
  <si>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</si>
  <si>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</si>
  <si>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</si>
  <si>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</si>
  <si>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</si>
  <si>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</si>
  <si>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</si>
  <si>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</si>
  <si>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</si>
  <si>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</si>
  <si>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</si>
  <si>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</si>
  <si>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</si>
  <si>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</si>
  <si>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</si>
  <si>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</si>
  <si>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</si>
  <si>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</si>
  <si>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</si>
  <si>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</si>
  <si>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</si>
  <si>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</si>
  <si>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</si>
  <si>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</si>
  <si>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</si>
  <si>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</si>
  <si>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</si>
  <si>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</si>
  <si>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</si>
  <si>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</si>
  <si>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</si>
  <si>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</si>
  <si>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</si>
  <si>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</si>
  <si>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</si>
  <si>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</si>
  <si>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</si>
  <si>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</si>
  <si>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</si>
  <si>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</si>
  <si>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</si>
  <si>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</si>
  <si>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</si>
  <si>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</si>
  <si>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</si>
  <si>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</si>
  <si>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</si>
  <si>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</si>
  <si>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</si>
  <si>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</si>
  <si>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</si>
  <si>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</si>
  <si>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</si>
  <si>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</si>
  <si>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</si>
  <si>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</si>
  <si>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</si>
  <si>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</si>
  <si>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</si>
  <si>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</si>
  <si>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</si>
  <si>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</si>
  <si>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</si>
  <si>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</si>
  <si>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</si>
  <si>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</si>
  <si>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</si>
  <si>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</si>
  <si>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</si>
  <si>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</si>
  <si>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</si>
  <si>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</si>
  <si>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</si>
  <si>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</si>
  <si>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</si>
  <si>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</si>
  <si>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</si>
  <si>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</si>
  <si>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</si>
  <si>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</si>
  <si>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</si>
  <si>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</si>
  <si>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</si>
  <si>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</si>
  <si>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</si>
  <si>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</si>
  <si>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</si>
  <si>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</si>
  <si>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</si>
  <si>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</si>
  <si>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</si>
  <si>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</si>
  <si>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</si>
  <si>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</si>
  <si>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</si>
  <si>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</si>
  <si>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</si>
  <si>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</si>
  <si>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</si>
  <si>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</si>
  <si>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</si>
  <si>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</si>
  <si>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</si>
  <si>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</si>
  <si>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</si>
  <si>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</si>
  <si>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</si>
  <si>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</si>
  <si>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</si>
  <si>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</si>
  <si>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</si>
  <si>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</si>
  <si>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</si>
  <si>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</si>
  <si>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</si>
  <si>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</si>
  <si>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</si>
  <si>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</si>
  <si>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</si>
  <si>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</si>
  <si>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</si>
  <si>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</si>
  <si>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</si>
  <si>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</si>
  <si>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</si>
  <si>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</si>
  <si>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</si>
  <si>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</si>
  <si>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</si>
  <si>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</si>
  <si>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</si>
  <si>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</si>
  <si>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</si>
  <si>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</si>
  <si>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</si>
  <si>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</si>
  <si>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</si>
  <si>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</si>
  <si>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</si>
  <si>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</si>
  <si>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</si>
  <si>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</si>
  <si>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</si>
  <si>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</si>
  <si>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</si>
  <si>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</si>
  <si>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</si>
  <si>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</si>
  <si>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</si>
  <si>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</si>
  <si>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</si>
  <si>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</si>
  <si>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</si>
  <si>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</si>
  <si>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</si>
  <si>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</si>
  <si>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</si>
  <si>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</si>
  <si>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</si>
  <si>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</si>
  <si>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</si>
  <si>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</si>
  <si>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</si>
  <si>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</si>
  <si>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</si>
  <si>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</si>
  <si>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</si>
  <si>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</si>
  <si>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</si>
  <si>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</si>
  <si>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</si>
  <si>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</si>
  <si>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</si>
  <si>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</si>
  <si>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</si>
  <si>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</si>
  <si>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</si>
  <si>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</si>
  <si>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</si>
  <si>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</si>
  <si>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</si>
  <si>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</si>
  <si>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</si>
  <si>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</si>
  <si>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</si>
  <si>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</si>
  <si>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</si>
  <si>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</si>
  <si>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</si>
  <si>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</si>
  <si>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</si>
  <si>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</si>
  <si>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</si>
  <si>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</si>
  <si>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</si>
  <si>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</si>
  <si>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</si>
  <si>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</si>
  <si>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</si>
  <si>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</si>
  <si>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</si>
  <si>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</si>
  <si>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</si>
  <si>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</si>
  <si>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</si>
  <si>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</si>
  <si>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</si>
  <si>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</si>
  <si>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</si>
  <si>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</si>
  <si>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</si>
  <si>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</si>
  <si>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</si>
  <si>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</si>
  <si>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</si>
  <si>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</si>
  <si>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</si>
  <si>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</si>
  <si>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</si>
  <si>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</si>
  <si>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</si>
  <si>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</si>
  <si>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</si>
  <si>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</si>
  <si>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</si>
  <si>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</si>
  <si>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</si>
  <si>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</si>
  <si>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</si>
  <si>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</si>
  <si>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</si>
  <si>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</si>
  <si>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</si>
  <si>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</si>
  <si>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</si>
  <si>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</si>
  <si>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</si>
  <si>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</si>
  <si>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</si>
  <si>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</si>
  <si>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</si>
  <si>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</si>
  <si>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</si>
  <si>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</si>
  <si>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</si>
  <si>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</si>
  <si>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</si>
  <si>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</si>
  <si>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</si>
  <si>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</si>
  <si>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</si>
  <si>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</si>
  <si>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</si>
  <si>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</si>
  <si>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</si>
  <si>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</si>
  <si>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</si>
  <si>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</si>
  <si>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</si>
  <si>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</si>
  <si>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</si>
  <si>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</si>
  <si>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</si>
  <si>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</si>
  <si>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</si>
  <si>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</si>
  <si>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</si>
  <si>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</si>
  <si>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</si>
  <si>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</si>
  <si>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</si>
  <si>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</si>
  <si>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</si>
  <si>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</si>
  <si>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</si>
  <si>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</si>
  <si>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</si>
  <si>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</si>
  <si>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</si>
  <si>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</si>
  <si>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</si>
  <si>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</si>
  <si>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</si>
  <si>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</si>
  <si>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</si>
  <si>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</si>
  <si>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</si>
  <si>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</si>
  <si>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</si>
  <si>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</si>
  <si>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</si>
  <si>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</si>
  <si>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</si>
  <si>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</si>
  <si>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</si>
  <si>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</si>
  <si>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</si>
  <si>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</si>
  <si>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</si>
  <si>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</si>
  <si>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</si>
  <si>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</si>
  <si>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</si>
  <si>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</si>
  <si>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</si>
  <si>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</si>
  <si>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</si>
  <si>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</si>
  <si>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</si>
  <si>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</si>
  <si>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</si>
  <si>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</si>
  <si>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</si>
  <si>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</si>
  <si>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</si>
  <si>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</si>
  <si>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</si>
  <si>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</si>
  <si>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</si>
  <si>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</si>
  <si>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</si>
  <si>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</si>
  <si>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</si>
  <si>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</si>
  <si>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</si>
  <si>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</si>
  <si>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</si>
  <si>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</si>
  <si>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</si>
  <si>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</si>
  <si>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</si>
  <si>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</si>
  <si>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</si>
  <si>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</si>
  <si>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</si>
  <si>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</si>
  <si>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</si>
  <si>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</si>
  <si>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</si>
  <si>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</si>
  <si>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</si>
  <si>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</si>
  <si>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</si>
  <si>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</si>
  <si>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</si>
  <si>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</si>
  <si>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</si>
  <si>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</si>
  <si>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</si>
  <si>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</si>
  <si>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</si>
  <si>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</si>
  <si>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</si>
  <si>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</si>
  <si>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</si>
  <si>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</si>
  <si>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</si>
  <si>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</si>
  <si>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</si>
  <si>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</si>
  <si>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</si>
  <si>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</si>
  <si>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</si>
  <si>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</si>
  <si>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</si>
  <si>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</si>
  <si>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</si>
  <si>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</si>
  <si>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</si>
  <si>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</si>
  <si>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</si>
  <si>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</si>
  <si>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</si>
  <si>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</si>
  <si>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</si>
  <si>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</si>
  <si>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</si>
  <si>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</si>
  <si>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</si>
  <si>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</si>
  <si>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</si>
  <si>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</si>
  <si>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</si>
  <si>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</si>
  <si>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</si>
  <si>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</si>
  <si>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</si>
  <si>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</si>
  <si>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</si>
  <si>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</si>
  <si>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</si>
  <si>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</si>
  <si>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</si>
  <si>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</si>
  <si>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</si>
  <si>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</si>
  <si>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</si>
  <si>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</si>
  <si>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</si>
  <si>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</si>
  <si>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</si>
  <si>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</si>
  <si>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</si>
  <si>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</si>
  <si>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</si>
  <si>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</si>
  <si>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</si>
  <si>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</si>
  <si>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</si>
  <si>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</si>
  <si>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</si>
  <si>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</si>
  <si>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</si>
  <si>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</si>
  <si>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</si>
  <si>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</si>
  <si>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</si>
  <si>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</si>
  <si>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</si>
  <si>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</si>
  <si>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</si>
  <si>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</si>
  <si>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</si>
  <si>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</si>
  <si>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</si>
  <si>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</si>
  <si>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</si>
  <si>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</si>
  <si>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</si>
  <si>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</si>
  <si>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</si>
  <si>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</si>
  <si>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</si>
  <si>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</si>
  <si>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</si>
  <si>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</si>
  <si>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</si>
  <si>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</si>
  <si>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</si>
  <si>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</si>
  <si>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</si>
  <si>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</si>
  <si>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</si>
  <si>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</si>
  <si>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</si>
  <si>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</si>
  <si>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</si>
  <si>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</si>
  <si>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</si>
  <si>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</si>
  <si>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</si>
  <si>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</si>
  <si>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</si>
  <si>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</si>
  <si>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</si>
  <si>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</si>
  <si>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</si>
  <si>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</si>
  <si>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</si>
  <si>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</si>
  <si>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</si>
  <si>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</si>
  <si>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</si>
  <si>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</si>
  <si>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</si>
  <si>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</si>
  <si>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</si>
  <si>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</si>
  <si>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</si>
  <si>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</si>
  <si>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</si>
  <si>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</si>
  <si>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</si>
  <si>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</si>
  <si>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</si>
  <si>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</si>
  <si>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</si>
  <si>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</si>
  <si>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</si>
  <si>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</si>
  <si>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</si>
  <si>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</si>
  <si>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</si>
  <si>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</si>
  <si>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</si>
  <si>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</si>
  <si>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</si>
  <si>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</si>
  <si>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</si>
  <si>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</si>
  <si>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</si>
  <si>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</si>
  <si>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</si>
  <si>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</si>
  <si>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</si>
  <si>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</si>
  <si>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</si>
  <si>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</si>
  <si>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</si>
  <si>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</si>
  <si>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</si>
  <si>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</si>
  <si>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</si>
  <si>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</si>
  <si>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</si>
  <si>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</si>
  <si>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</si>
  <si>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</si>
  <si>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</si>
  <si>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</si>
  <si>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</si>
  <si>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</si>
  <si>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</si>
  <si>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</si>
  <si>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</si>
  <si>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</si>
  <si>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</si>
  <si>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</si>
  <si>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</si>
  <si>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</si>
  <si>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</si>
  <si>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</si>
  <si>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</si>
  <si>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</si>
  <si>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</si>
  <si>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</si>
  <si>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</si>
  <si>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</si>
  <si>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</si>
  <si>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</si>
  <si>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</si>
  <si>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</si>
  <si>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</si>
  <si>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</si>
  <si>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</si>
  <si>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</si>
  <si>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</si>
  <si>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</si>
  <si>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</si>
  <si>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</si>
  <si>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</si>
  <si>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</si>
  <si>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</si>
  <si>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</si>
  <si>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</si>
  <si>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</si>
  <si>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</si>
  <si>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</si>
  <si>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</si>
  <si>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</si>
  <si>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</si>
  <si>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</si>
  <si>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</si>
  <si>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</si>
  <si>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</si>
  <si>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</si>
  <si>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</si>
  <si>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</si>
  <si>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</si>
  <si>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</si>
  <si>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</si>
  <si>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</si>
  <si>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</si>
  <si>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</si>
  <si>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</si>
  <si>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</si>
  <si>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</si>
  <si>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</si>
  <si>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</si>
  <si>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</si>
  <si>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</si>
  <si>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</si>
  <si>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</si>
  <si>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</si>
  <si>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</si>
  <si>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</si>
  <si>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</si>
  <si>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</si>
  <si>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</si>
  <si>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</si>
  <si>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</si>
  <si>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</si>
  <si>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</si>
  <si>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</si>
  <si>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</si>
  <si>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</si>
  <si>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</si>
  <si>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</si>
  <si>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</si>
  <si>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</si>
  <si>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</si>
  <si>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</si>
  <si>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</si>
  <si>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</si>
  <si>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</si>
  <si>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</si>
  <si>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</si>
  <si>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</si>
  <si>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</si>
  <si>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</si>
  <si>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</si>
  <si>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</si>
  <si>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</si>
  <si>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</si>
  <si>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</si>
  <si>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</si>
  <si>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</si>
  <si>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</si>
  <si>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</si>
  <si>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</si>
  <si>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</si>
  <si>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</si>
  <si>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</si>
  <si>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</si>
  <si>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</si>
  <si>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</si>
  <si>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</si>
  <si>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</si>
  <si>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</si>
  <si>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</si>
  <si>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</si>
  <si>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</si>
  <si>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</si>
  <si>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</si>
  <si>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</si>
  <si>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</si>
  <si>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</si>
  <si>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</si>
  <si>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</si>
  <si>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</si>
  <si>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</si>
  <si>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</si>
  <si>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</si>
  <si>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</si>
  <si>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</si>
  <si>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</si>
  <si>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</si>
  <si>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</si>
  <si>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</si>
  <si>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</si>
  <si>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</si>
  <si>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</si>
  <si>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</si>
  <si>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</si>
  <si>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</si>
  <si>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</si>
  <si>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</si>
  <si>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</si>
  <si>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</si>
  <si>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</si>
  <si>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</si>
  <si>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</si>
  <si>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</si>
  <si>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</si>
  <si>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</si>
  <si>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</si>
  <si>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</si>
  <si>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</si>
  <si>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</si>
  <si>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</si>
  <si>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</si>
  <si>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</si>
  <si>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</si>
  <si>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</si>
  <si>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</si>
  <si>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</si>
  <si>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</si>
  <si>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</si>
  <si>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</si>
  <si>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</si>
  <si>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</si>
  <si>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</si>
  <si>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</si>
  <si>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</si>
  <si>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</si>
  <si>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</si>
  <si>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</si>
  <si>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</si>
  <si>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</si>
  <si>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</si>
  <si>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</si>
  <si>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</si>
  <si>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</si>
  <si>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</si>
  <si>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</si>
  <si>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</si>
  <si>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</si>
  <si>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</si>
  <si>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</si>
  <si>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</si>
  <si>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</si>
  <si>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</si>
  <si>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</si>
  <si>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</si>
  <si>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</si>
  <si>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</si>
  <si>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</si>
  <si>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</si>
  <si>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</si>
  <si>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</si>
  <si>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</si>
  <si>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</si>
  <si>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</si>
  <si>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</si>
  <si>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</si>
  <si>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</si>
  <si>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</si>
  <si>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</si>
  <si>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</si>
  <si>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</si>
  <si>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</si>
  <si>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</si>
  <si>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</si>
  <si>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</si>
  <si>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</si>
  <si>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</si>
  <si>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</si>
  <si>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</si>
  <si>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</si>
  <si>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</si>
  <si>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</si>
  <si>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</si>
  <si>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</si>
  <si>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</si>
  <si>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</si>
  <si>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</si>
  <si>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</si>
  <si>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</si>
  <si>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</si>
  <si>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</si>
  <si>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</si>
  <si>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</si>
  <si>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</si>
  <si>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</si>
  <si>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</si>
  <si>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</si>
  <si>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</si>
  <si>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</si>
  <si>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</si>
  <si>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</si>
  <si>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</si>
  <si>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</si>
  <si>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</si>
  <si>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</si>
  <si>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</si>
  <si>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</si>
  <si>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</si>
  <si>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</si>
  <si>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</si>
  <si>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</si>
  <si>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</si>
  <si>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</si>
  <si>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</si>
  <si>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</si>
  <si>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</si>
  <si>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</si>
  <si>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</si>
  <si>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</si>
  <si>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</si>
  <si>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</si>
  <si>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</si>
  <si>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</si>
  <si>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</si>
  <si>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</si>
  <si>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</si>
  <si>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</si>
  <si>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</si>
  <si>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</si>
  <si>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</si>
  <si>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</si>
  <si>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</si>
  <si>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</si>
  <si>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</si>
  <si>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</si>
  <si>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</si>
  <si>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</si>
  <si>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</si>
  <si>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</si>
  <si>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</si>
  <si>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</si>
  <si>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</si>
  <si>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</si>
  <si>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</si>
  <si>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</si>
  <si>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</si>
  <si>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</si>
  <si>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</si>
  <si>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</si>
  <si>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</si>
  <si>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</si>
  <si>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</si>
  <si>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</si>
  <si>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</si>
  <si>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</si>
  <si>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</si>
  <si>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</si>
  <si>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</si>
  <si>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</si>
  <si>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</si>
  <si>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</si>
  <si>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</si>
  <si>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</si>
  <si>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</si>
  <si>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</si>
  <si>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</si>
  <si>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</si>
  <si>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</si>
  <si>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</si>
  <si>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</si>
  <si>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</si>
  <si>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</si>
  <si>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</si>
  <si>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</si>
  <si>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</si>
  <si>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</si>
  <si>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</si>
  <si>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</si>
  <si>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</si>
  <si>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</si>
  <si>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</si>
  <si>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</si>
  <si>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</si>
  <si>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</si>
  <si>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</si>
  <si>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</si>
  <si>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</si>
  <si>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</si>
  <si>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</si>
  <si>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</si>
  <si>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</si>
  <si>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</si>
  <si>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</si>
  <si>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</si>
  <si>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</si>
  <si>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</si>
  <si>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</si>
  <si>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</si>
  <si>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</si>
  <si>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</si>
  <si>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</si>
  <si>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</si>
  <si>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</si>
  <si>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</si>
  <si>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</si>
  <si>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</si>
  <si>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</si>
  <si>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</si>
  <si>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</si>
  <si>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</si>
  <si>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</si>
  <si>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</si>
  <si>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</si>
  <si>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</si>
  <si>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</si>
  <si>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</si>
  <si>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</si>
  <si>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</si>
  <si>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</si>
  <si>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</si>
  <si>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</si>
  <si>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</si>
  <si>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</si>
  <si>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</si>
  <si>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</si>
  <si>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</si>
  <si>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</si>
  <si>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</si>
  <si>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</si>
  <si>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</si>
  <si>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</si>
  <si>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</si>
  <si>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</si>
  <si>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</si>
  <si>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</si>
  <si>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</si>
  <si>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</si>
  <si>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</si>
  <si>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</si>
  <si>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</si>
  <si>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</si>
  <si>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</si>
  <si>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</si>
  <si>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</si>
  <si>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</si>
  <si>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</si>
  <si>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</si>
  <si>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</si>
  <si>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</si>
  <si>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</si>
  <si>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</si>
  <si>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</si>
  <si>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</si>
  <si>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</si>
  <si>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</si>
  <si>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</si>
  <si>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</si>
  <si>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</si>
  <si>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</si>
  <si>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</si>
  <si>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</si>
  <si>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</si>
  <si>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</si>
  <si>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</si>
  <si>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</si>
  <si>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</si>
  <si>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</si>
  <si>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</si>
  <si>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</si>
  <si>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</si>
  <si>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</si>
  <si>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</si>
  <si>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</si>
  <si>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</si>
  <si>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</si>
  <si>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</si>
  <si>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</si>
  <si>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</si>
  <si>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</si>
  <si>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</si>
  <si>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</si>
  <si>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</si>
  <si>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</si>
  <si>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</si>
  <si>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</si>
  <si>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</si>
  <si>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</si>
  <si>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</si>
  <si>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</si>
  <si>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</si>
  <si>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</si>
  <si>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</si>
  <si>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</si>
  <si>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</si>
  <si>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</si>
  <si>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</si>
  <si>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</si>
  <si>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</si>
  <si>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</si>
  <si>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</si>
  <si>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</si>
  <si>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</si>
  <si>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</si>
  <si>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</si>
  <si>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</si>
  <si>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</si>
  <si>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</si>
  <si>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</si>
  <si>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</si>
  <si>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</si>
  <si>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</si>
  <si>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</si>
  <si>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</si>
  <si>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</si>
  <si>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</si>
  <si>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</si>
  <si>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</si>
  <si>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</si>
  <si>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</si>
  <si>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</si>
  <si>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</si>
  <si>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</si>
  <si>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</si>
  <si>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</si>
  <si>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</si>
  <si>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</si>
  <si>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</si>
  <si>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</si>
  <si>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</si>
  <si>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</si>
  <si>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</si>
  <si>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</si>
  <si>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</si>
  <si>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</si>
  <si>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</si>
  <si>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</si>
  <si>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</si>
  <si>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</si>
  <si>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</si>
  <si>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</si>
  <si>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</si>
  <si>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</si>
  <si>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</si>
  <si>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</si>
  <si>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</si>
  <si>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</si>
  <si>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</si>
  <si>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</si>
  <si>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</si>
  <si>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</si>
  <si>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</si>
  <si>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</si>
  <si>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</si>
  <si>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</si>
  <si>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</si>
  <si>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</si>
  <si>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</si>
  <si>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</si>
  <si>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</si>
  <si>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</si>
  <si>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</si>
  <si>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</si>
  <si>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</si>
  <si>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</si>
  <si>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</si>
  <si>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</si>
  <si>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</si>
  <si>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</si>
  <si>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</si>
  <si>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</si>
  <si>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</si>
  <si>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</si>
  <si>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</si>
  <si>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</si>
  <si>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</si>
  <si>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</si>
  <si>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</si>
  <si>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</si>
  <si>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</si>
  <si>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</si>
  <si>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</si>
  <si>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</si>
  <si>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</si>
  <si>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</si>
  <si>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</si>
  <si>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</si>
  <si>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</si>
  <si>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</si>
  <si>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</si>
  <si>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</si>
  <si>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</si>
  <si>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</si>
  <si>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</si>
  <si>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</si>
  <si>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</si>
  <si>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</si>
  <si>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</si>
  <si>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</si>
  <si>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</si>
  <si>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</si>
  <si>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</si>
  <si>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</si>
  <si>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</si>
  <si>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</si>
  <si>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</si>
  <si>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</si>
  <si>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</si>
  <si>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</si>
  <si>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</si>
  <si>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</si>
  <si>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</si>
  <si>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</si>
  <si>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</si>
  <si>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</si>
  <si>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</si>
  <si>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</si>
  <si>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</si>
  <si>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</si>
  <si>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</si>
  <si>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</si>
  <si>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</si>
  <si>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</si>
  <si>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</si>
  <si>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</si>
  <si>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</si>
  <si>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</si>
  <si>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</si>
  <si>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</si>
  <si>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</si>
  <si>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</si>
  <si>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</si>
  <si>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</si>
  <si>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</si>
  <si>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</si>
  <si>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</si>
  <si>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</si>
  <si>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</si>
  <si>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</si>
  <si>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</si>
  <si>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</si>
  <si>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</si>
  <si>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</si>
  <si>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</si>
  <si>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</si>
  <si>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</si>
  <si>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</si>
  <si>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</si>
  <si>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</si>
  <si>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</si>
  <si>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</si>
  <si>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</si>
  <si>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</si>
  <si>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</si>
  <si>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</si>
  <si>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</si>
  <si>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</si>
  <si>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</si>
  <si>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</si>
  <si>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</si>
  <si>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</si>
  <si>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</si>
  <si>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</si>
  <si>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</si>
  <si>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</si>
  <si>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</si>
  <si>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</si>
  <si>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</si>
  <si>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</si>
  <si>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</si>
  <si>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</si>
  <si>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</si>
  <si>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</si>
  <si>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</si>
  <si>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</si>
  <si>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</si>
  <si>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</si>
  <si>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</si>
  <si>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</si>
  <si>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</si>
  <si>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</si>
  <si>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</si>
  <si>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</si>
  <si>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</si>
  <si>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</si>
  <si>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</si>
  <si>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</si>
  <si>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</si>
  <si>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</si>
  <si>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</si>
  <si>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</si>
  <si>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</si>
  <si>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</si>
  <si>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</si>
  <si>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</si>
  <si>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</si>
  <si>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</si>
  <si>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</si>
  <si>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</si>
  <si>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</si>
  <si>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</si>
  <si>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</si>
  <si>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</si>
  <si>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</si>
  <si>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</si>
  <si>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</si>
  <si>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</si>
  <si>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</si>
  <si>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</si>
  <si>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</si>
  <si>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</si>
  <si>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</si>
  <si>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</si>
  <si>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</si>
  <si>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</si>
  <si>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</si>
  <si>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</si>
  <si>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</si>
  <si>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</si>
  <si>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</si>
  <si>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</si>
  <si>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</si>
  <si>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</si>
  <si>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</si>
  <si>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</si>
  <si>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</si>
  <si>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</si>
  <si>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</si>
  <si>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</si>
  <si>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</si>
  <si>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</si>
  <si>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</si>
  <si>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</si>
  <si>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</si>
  <si>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</si>
  <si>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</si>
  <si>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</si>
  <si>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</si>
  <si>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</si>
  <si>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</si>
  <si>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</si>
  <si>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</si>
  <si>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</si>
  <si>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</si>
  <si>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</si>
  <si>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</si>
  <si>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</si>
  <si>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2022-2023г</t>
  </si>
  <si>
    <t>Алтынай</t>
  </si>
  <si>
    <t>Алдынгуров Димаш</t>
  </si>
  <si>
    <t>Аскарбек Искандер</t>
  </si>
  <si>
    <t>Бекшенева Ева</t>
  </si>
  <si>
    <t>Дуйсен Самира</t>
  </si>
  <si>
    <t>Даневич Матвей</t>
  </si>
  <si>
    <t>Керейбаева Аружан</t>
  </si>
  <si>
    <t>Карымсаков Альтайр</t>
  </si>
  <si>
    <t>Митрофанов Сергей</t>
  </si>
  <si>
    <t>Матвеева София</t>
  </si>
  <si>
    <t>Мажранов Далель</t>
  </si>
  <si>
    <t>Никулина   Милана</t>
  </si>
  <si>
    <t>Нурбаева Алиша</t>
  </si>
  <si>
    <t>Нурбаева Аруна</t>
  </si>
  <si>
    <t>Оспанова Раянна</t>
  </si>
  <si>
    <t>Савин Савелий</t>
  </si>
  <si>
    <t>Седых Ильнур</t>
  </si>
  <si>
    <t>Сабаев  Мирон</t>
  </si>
  <si>
    <t>Токарев Мирон</t>
  </si>
  <si>
    <t>Усейнов Матвей</t>
  </si>
  <si>
    <t>Шегай Алмаз</t>
  </si>
  <si>
    <t>Хохлов Роман</t>
  </si>
  <si>
    <t>Хабибуллин Руслан</t>
  </si>
  <si>
    <t>Фазылбекова Ильнур</t>
  </si>
  <si>
    <t xml:space="preserve">Рахимов Арслан </t>
  </si>
  <si>
    <t>Сабекова Муслима</t>
  </si>
  <si>
    <t>Масаков Алмат</t>
  </si>
  <si>
    <t xml:space="preserve">Қадырғожин Жантөре </t>
  </si>
  <si>
    <t>Абулхасенова Асылжан</t>
  </si>
  <si>
    <t>май</t>
  </si>
  <si>
    <t>итоговый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</si>
</sst>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/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20" fillId="0" borderId="1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1" fontId="19" fillId="0" borderId="1" xfId="1" applyNumberFormat="1" applyFont="1" applyBorder="1" applyAlignment="1">
      <alignment horizontal="center" vertical="center"/>
    </xf>
    <xf numFmtId="0" fontId="22" fillId="0" borderId="1" xfId="0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11" workbookViewId="0">
      <selection activeCell="A3" sqref="A3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44" t="s">
        <v>3155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9" t="s">
        <v>0</v>
      </c>
      <c r="B4" s="79" t="s">
        <v>321</v>
      </c>
      <c r="C4" s="81" t="s">
        <v>972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82"/>
      <c r="AM4" s="55" t="s">
        <v>974</v>
      </c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83"/>
      <c r="CC4" s="55" t="s">
        <v>974</v>
      </c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5" t="s">
        <v>977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6"/>
      <c r="EE4" s="52" t="s">
        <v>978</v>
      </c>
      <c r="EF4" s="53"/>
      <c r="EG4" s="53"/>
      <c r="EH4" s="53"/>
      <c r="EI4" s="53"/>
      <c r="EJ4" s="53"/>
      <c r="EK4" s="53"/>
      <c r="EL4" s="53"/>
      <c r="EM4" s="54"/>
      <c r="EN4" s="55" t="s">
        <v>978</v>
      </c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46" t="s">
        <v>980</v>
      </c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</row>
    <row r="5" spans="1:227" ht="15" customHeight="1" x14ac:dyDescent="0.25">
      <c r="A5" s="79"/>
      <c r="B5" s="79"/>
      <c r="C5" s="73" t="s">
        <v>973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1" t="s">
        <v>975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2"/>
      <c r="CC5" s="48" t="s">
        <v>976</v>
      </c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68"/>
      <c r="DA5" s="59" t="s">
        <v>48</v>
      </c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60"/>
      <c r="EE5" s="49" t="s">
        <v>979</v>
      </c>
      <c r="EF5" s="50"/>
      <c r="EG5" s="50"/>
      <c r="EH5" s="50"/>
      <c r="EI5" s="50"/>
      <c r="EJ5" s="50"/>
      <c r="EK5" s="50"/>
      <c r="EL5" s="50"/>
      <c r="EM5" s="51"/>
      <c r="EN5" s="49" t="s">
        <v>59</v>
      </c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48" t="s">
        <v>981</v>
      </c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</row>
    <row r="6" spans="1:227" ht="10.15" hidden="1" customHeight="1" x14ac:dyDescent="0.25">
      <c r="A6" s="79"/>
      <c r="B6" s="7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9"/>
      <c r="B7" s="7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9"/>
      <c r="B8" s="7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9"/>
      <c r="B9" s="7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9"/>
      <c r="B10" s="79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79"/>
      <c r="B11" s="79"/>
      <c r="C11" s="74" t="s">
        <v>14</v>
      </c>
      <c r="D11" s="58" t="s">
        <v>2</v>
      </c>
      <c r="E11" s="58" t="s">
        <v>3</v>
      </c>
      <c r="F11" s="58" t="s">
        <v>22</v>
      </c>
      <c r="G11" s="58" t="s">
        <v>4</v>
      </c>
      <c r="H11" s="58" t="s">
        <v>5</v>
      </c>
      <c r="I11" s="58" t="s">
        <v>15</v>
      </c>
      <c r="J11" s="58" t="s">
        <v>6</v>
      </c>
      <c r="K11" s="58" t="s">
        <v>7</v>
      </c>
      <c r="L11" s="58" t="s">
        <v>23</v>
      </c>
      <c r="M11" s="58" t="s">
        <v>6</v>
      </c>
      <c r="N11" s="58" t="s">
        <v>7</v>
      </c>
      <c r="O11" s="58" t="s">
        <v>16</v>
      </c>
      <c r="P11" s="58" t="s">
        <v>8</v>
      </c>
      <c r="Q11" s="58" t="s">
        <v>1</v>
      </c>
      <c r="R11" s="58" t="s">
        <v>17</v>
      </c>
      <c r="S11" s="58" t="s">
        <v>3</v>
      </c>
      <c r="T11" s="58" t="s">
        <v>9</v>
      </c>
      <c r="U11" s="58" t="s">
        <v>24</v>
      </c>
      <c r="V11" s="58" t="s">
        <v>3</v>
      </c>
      <c r="W11" s="58" t="s">
        <v>9</v>
      </c>
      <c r="X11" s="67" t="s">
        <v>18</v>
      </c>
      <c r="Y11" s="73" t="s">
        <v>7</v>
      </c>
      <c r="Z11" s="74" t="s">
        <v>10</v>
      </c>
      <c r="AA11" s="58" t="s">
        <v>19</v>
      </c>
      <c r="AB11" s="58" t="s">
        <v>11</v>
      </c>
      <c r="AC11" s="58" t="s">
        <v>12</v>
      </c>
      <c r="AD11" s="58" t="s">
        <v>20</v>
      </c>
      <c r="AE11" s="58" t="s">
        <v>1</v>
      </c>
      <c r="AF11" s="58" t="s">
        <v>2</v>
      </c>
      <c r="AG11" s="58" t="s">
        <v>21</v>
      </c>
      <c r="AH11" s="58" t="s">
        <v>9</v>
      </c>
      <c r="AI11" s="58" t="s">
        <v>4</v>
      </c>
      <c r="AJ11" s="58" t="s">
        <v>25</v>
      </c>
      <c r="AK11" s="58" t="s">
        <v>13</v>
      </c>
      <c r="AL11" s="58" t="s">
        <v>6</v>
      </c>
      <c r="AM11" s="58" t="s">
        <v>26</v>
      </c>
      <c r="AN11" s="58"/>
      <c r="AO11" s="58"/>
      <c r="AP11" s="67" t="s">
        <v>27</v>
      </c>
      <c r="AQ11" s="73"/>
      <c r="AR11" s="74"/>
      <c r="AS11" s="67" t="s">
        <v>28</v>
      </c>
      <c r="AT11" s="73"/>
      <c r="AU11" s="74"/>
      <c r="AV11" s="58" t="s">
        <v>29</v>
      </c>
      <c r="AW11" s="58"/>
      <c r="AX11" s="58"/>
      <c r="AY11" s="58" t="s">
        <v>30</v>
      </c>
      <c r="AZ11" s="58"/>
      <c r="BA11" s="58"/>
      <c r="BB11" s="58" t="s">
        <v>31</v>
      </c>
      <c r="BC11" s="58"/>
      <c r="BD11" s="58"/>
      <c r="BE11" s="47" t="s">
        <v>32</v>
      </c>
      <c r="BF11" s="47"/>
      <c r="BG11" s="47"/>
      <c r="BH11" s="58" t="s">
        <v>33</v>
      </c>
      <c r="BI11" s="58"/>
      <c r="BJ11" s="58"/>
      <c r="BK11" s="58" t="s">
        <v>34</v>
      </c>
      <c r="BL11" s="58"/>
      <c r="BM11" s="58"/>
      <c r="BN11" s="58" t="s">
        <v>35</v>
      </c>
      <c r="BO11" s="58"/>
      <c r="BP11" s="58"/>
      <c r="BQ11" s="58" t="s">
        <v>36</v>
      </c>
      <c r="BR11" s="58"/>
      <c r="BS11" s="58"/>
      <c r="BT11" s="58" t="s">
        <v>37</v>
      </c>
      <c r="BU11" s="58"/>
      <c r="BV11" s="58"/>
      <c r="BW11" s="69" t="s">
        <v>38</v>
      </c>
      <c r="BX11" s="69"/>
      <c r="BY11" s="69"/>
      <c r="BZ11" s="69" t="s">
        <v>39</v>
      </c>
      <c r="CA11" s="69"/>
      <c r="CB11" s="70"/>
      <c r="CC11" s="58" t="s">
        <v>40</v>
      </c>
      <c r="CD11" s="58"/>
      <c r="CE11" s="58"/>
      <c r="CF11" s="58" t="s">
        <v>41</v>
      </c>
      <c r="CG11" s="58"/>
      <c r="CH11" s="58"/>
      <c r="CI11" s="47" t="s">
        <v>42</v>
      </c>
      <c r="CJ11" s="47"/>
      <c r="CK11" s="47"/>
      <c r="CL11" s="58" t="s">
        <v>43</v>
      </c>
      <c r="CM11" s="58"/>
      <c r="CN11" s="58"/>
      <c r="CO11" s="58" t="s">
        <v>44</v>
      </c>
      <c r="CP11" s="58"/>
      <c r="CQ11" s="58"/>
      <c r="CR11" s="58" t="s">
        <v>45</v>
      </c>
      <c r="CS11" s="58"/>
      <c r="CT11" s="58"/>
      <c r="CU11" s="58" t="s">
        <v>46</v>
      </c>
      <c r="CV11" s="58"/>
      <c r="CW11" s="58"/>
      <c r="CX11" s="58" t="s">
        <v>47</v>
      </c>
      <c r="CY11" s="58"/>
      <c r="CZ11" s="67"/>
      <c r="DA11" s="57" t="s">
        <v>323</v>
      </c>
      <c r="DB11" s="61"/>
      <c r="DC11" s="62"/>
      <c r="DD11" s="57" t="s">
        <v>324</v>
      </c>
      <c r="DE11" s="61"/>
      <c r="DF11" s="62"/>
      <c r="DG11" s="57" t="s">
        <v>325</v>
      </c>
      <c r="DH11" s="61"/>
      <c r="DI11" s="62"/>
      <c r="DJ11" s="47" t="s">
        <v>326</v>
      </c>
      <c r="DK11" s="47"/>
      <c r="DL11" s="47"/>
      <c r="DM11" s="47" t="s">
        <v>327</v>
      </c>
      <c r="DN11" s="47"/>
      <c r="DO11" s="47"/>
      <c r="DP11" s="47" t="s">
        <v>328</v>
      </c>
      <c r="DQ11" s="47"/>
      <c r="DR11" s="47"/>
      <c r="DS11" s="47" t="s">
        <v>329</v>
      </c>
      <c r="DT11" s="47"/>
      <c r="DU11" s="47"/>
      <c r="DV11" s="47" t="s">
        <v>330</v>
      </c>
      <c r="DW11" s="47"/>
      <c r="DX11" s="47"/>
      <c r="DY11" s="47" t="s">
        <v>331</v>
      </c>
      <c r="DZ11" s="47"/>
      <c r="EA11" s="47"/>
      <c r="EB11" s="57" t="s">
        <v>332</v>
      </c>
      <c r="EC11" s="61"/>
      <c r="ED11" s="61"/>
      <c r="EE11" s="47" t="s">
        <v>49</v>
      </c>
      <c r="EF11" s="47"/>
      <c r="EG11" s="47"/>
      <c r="EH11" s="47" t="s">
        <v>50</v>
      </c>
      <c r="EI11" s="47"/>
      <c r="EJ11" s="47"/>
      <c r="EK11" s="47" t="s">
        <v>51</v>
      </c>
      <c r="EL11" s="47"/>
      <c r="EM11" s="47"/>
      <c r="EN11" s="47" t="s">
        <v>52</v>
      </c>
      <c r="EO11" s="47"/>
      <c r="EP11" s="47"/>
      <c r="EQ11" s="47" t="s">
        <v>53</v>
      </c>
      <c r="ER11" s="47"/>
      <c r="ES11" s="47"/>
      <c r="ET11" s="47" t="s">
        <v>54</v>
      </c>
      <c r="EU11" s="47"/>
      <c r="EV11" s="47"/>
      <c r="EW11" s="47" t="s">
        <v>55</v>
      </c>
      <c r="EX11" s="47"/>
      <c r="EY11" s="47"/>
      <c r="EZ11" s="47" t="s">
        <v>56</v>
      </c>
      <c r="FA11" s="47"/>
      <c r="FB11" s="47"/>
      <c r="FC11" s="47" t="s">
        <v>57</v>
      </c>
      <c r="FD11" s="47"/>
      <c r="FE11" s="47"/>
      <c r="FF11" s="47" t="s">
        <v>58</v>
      </c>
      <c r="FG11" s="47"/>
      <c r="FH11" s="47"/>
      <c r="FI11" s="47" t="s">
        <v>333</v>
      </c>
      <c r="FJ11" s="47"/>
      <c r="FK11" s="47"/>
      <c r="FL11" s="47" t="s">
        <v>334</v>
      </c>
      <c r="FM11" s="47"/>
      <c r="FN11" s="47"/>
      <c r="FO11" s="47" t="s">
        <v>335</v>
      </c>
      <c r="FP11" s="47"/>
      <c r="FQ11" s="47"/>
      <c r="FR11" s="47" t="s">
        <v>336</v>
      </c>
      <c r="FS11" s="47"/>
      <c r="FT11" s="57"/>
      <c r="FU11" s="47" t="s">
        <v>337</v>
      </c>
      <c r="FV11" s="47"/>
      <c r="FW11" s="47"/>
      <c r="FX11" s="47" t="s">
        <v>338</v>
      </c>
      <c r="FY11" s="47"/>
      <c r="FZ11" s="47"/>
      <c r="GA11" s="47" t="s">
        <v>339</v>
      </c>
      <c r="GB11" s="47"/>
      <c r="GC11" s="47"/>
      <c r="GD11" s="47" t="s">
        <v>340</v>
      </c>
      <c r="GE11" s="47"/>
      <c r="GF11" s="47"/>
      <c r="GG11" s="47" t="s">
        <v>341</v>
      </c>
      <c r="GH11" s="47"/>
      <c r="GI11" s="47"/>
      <c r="GJ11" s="47" t="s">
        <v>342</v>
      </c>
      <c r="GK11" s="47"/>
      <c r="GL11" s="47"/>
      <c r="GM11" s="47" t="s">
        <v>343</v>
      </c>
      <c r="GN11" s="47"/>
      <c r="GO11" s="47"/>
      <c r="GP11" s="47" t="s">
        <v>344</v>
      </c>
      <c r="GQ11" s="47"/>
      <c r="GR11" s="47"/>
      <c r="GS11" s="47" t="s">
        <v>345</v>
      </c>
      <c r="GT11" s="47"/>
      <c r="GU11" s="47"/>
      <c r="GV11" s="47" t="s">
        <v>346</v>
      </c>
      <c r="GW11" s="47"/>
      <c r="GX11" s="47"/>
      <c r="GY11" s="47" t="s">
        <v>347</v>
      </c>
      <c r="GZ11" s="47"/>
      <c r="HA11" s="47"/>
      <c r="HB11" s="47" t="s">
        <v>348</v>
      </c>
      <c r="HC11" s="47"/>
      <c r="HD11" s="47"/>
      <c r="HE11" s="47" t="s">
        <v>349</v>
      </c>
      <c r="HF11" s="47"/>
      <c r="HG11" s="47"/>
      <c r="HH11" s="47" t="s">
        <v>350</v>
      </c>
      <c r="HI11" s="47"/>
      <c r="HJ11" s="47"/>
      <c r="HK11" s="47" t="s">
        <v>351</v>
      </c>
      <c r="HL11" s="47"/>
      <c r="HM11" s="47"/>
      <c r="HN11" s="47" t="s">
        <v>352</v>
      </c>
      <c r="HO11" s="47"/>
      <c r="HP11" s="47"/>
      <c r="HQ11" s="47" t="s">
        <v>353</v>
      </c>
      <c r="HR11" s="47"/>
      <c r="HS11" s="47"/>
    </row>
    <row r="12" spans="1:227" ht="156" customHeight="1" x14ac:dyDescent="0.25">
      <c r="A12" s="79"/>
      <c r="B12" s="80"/>
      <c r="C12" s="63" t="s">
        <v>354</v>
      </c>
      <c r="D12" s="63"/>
      <c r="E12" s="63"/>
      <c r="F12" s="63" t="s">
        <v>358</v>
      </c>
      <c r="G12" s="63"/>
      <c r="H12" s="63"/>
      <c r="I12" s="63" t="s">
        <v>362</v>
      </c>
      <c r="J12" s="63"/>
      <c r="K12" s="63"/>
      <c r="L12" s="45" t="s">
        <v>366</v>
      </c>
      <c r="M12" s="45"/>
      <c r="N12" s="45"/>
      <c r="O12" s="45" t="s">
        <v>370</v>
      </c>
      <c r="P12" s="45"/>
      <c r="Q12" s="45"/>
      <c r="R12" s="45" t="s">
        <v>373</v>
      </c>
      <c r="S12" s="45"/>
      <c r="T12" s="45"/>
      <c r="U12" s="45" t="s">
        <v>377</v>
      </c>
      <c r="V12" s="45"/>
      <c r="W12" s="45"/>
      <c r="X12" s="45" t="s">
        <v>378</v>
      </c>
      <c r="Y12" s="45"/>
      <c r="Z12" s="45"/>
      <c r="AA12" s="45" t="s">
        <v>381</v>
      </c>
      <c r="AB12" s="45"/>
      <c r="AC12" s="45"/>
      <c r="AD12" s="45" t="s">
        <v>385</v>
      </c>
      <c r="AE12" s="45"/>
      <c r="AF12" s="45"/>
      <c r="AG12" s="45" t="s">
        <v>389</v>
      </c>
      <c r="AH12" s="45"/>
      <c r="AI12" s="45"/>
      <c r="AJ12" s="45" t="s">
        <v>393</v>
      </c>
      <c r="AK12" s="45"/>
      <c r="AL12" s="45"/>
      <c r="AM12" s="45" t="s">
        <v>397</v>
      </c>
      <c r="AN12" s="45"/>
      <c r="AO12" s="45"/>
      <c r="AP12" s="45" t="s">
        <v>401</v>
      </c>
      <c r="AQ12" s="45"/>
      <c r="AR12" s="45"/>
      <c r="AS12" s="45" t="s">
        <v>405</v>
      </c>
      <c r="AT12" s="45"/>
      <c r="AU12" s="45"/>
      <c r="AV12" s="45" t="s">
        <v>970</v>
      </c>
      <c r="AW12" s="45"/>
      <c r="AX12" s="45"/>
      <c r="AY12" s="45" t="s">
        <v>411</v>
      </c>
      <c r="AZ12" s="45"/>
      <c r="BA12" s="45"/>
      <c r="BB12" s="45" t="s">
        <v>415</v>
      </c>
      <c r="BC12" s="45"/>
      <c r="BD12" s="45"/>
      <c r="BE12" s="45" t="s">
        <v>419</v>
      </c>
      <c r="BF12" s="45"/>
      <c r="BG12" s="45"/>
      <c r="BH12" s="45" t="s">
        <v>423</v>
      </c>
      <c r="BI12" s="45"/>
      <c r="BJ12" s="45"/>
      <c r="BK12" s="45" t="s">
        <v>427</v>
      </c>
      <c r="BL12" s="45"/>
      <c r="BM12" s="45"/>
      <c r="BN12" s="45" t="s">
        <v>431</v>
      </c>
      <c r="BO12" s="45"/>
      <c r="BP12" s="45"/>
      <c r="BQ12" s="45" t="s">
        <v>435</v>
      </c>
      <c r="BR12" s="45"/>
      <c r="BS12" s="45"/>
      <c r="BT12" s="45" t="s">
        <v>439</v>
      </c>
      <c r="BU12" s="45"/>
      <c r="BV12" s="45"/>
      <c r="BW12" s="45" t="s">
        <v>443</v>
      </c>
      <c r="BX12" s="45"/>
      <c r="BY12" s="45"/>
      <c r="BZ12" s="45" t="s">
        <v>447</v>
      </c>
      <c r="CA12" s="45"/>
      <c r="CB12" s="45"/>
      <c r="CC12" s="45" t="s">
        <v>451</v>
      </c>
      <c r="CD12" s="45"/>
      <c r="CE12" s="45"/>
      <c r="CF12" s="45" t="s">
        <v>455</v>
      </c>
      <c r="CG12" s="45"/>
      <c r="CH12" s="45"/>
      <c r="CI12" s="45" t="s">
        <v>459</v>
      </c>
      <c r="CJ12" s="45"/>
      <c r="CK12" s="45"/>
      <c r="CL12" s="45" t="s">
        <v>463</v>
      </c>
      <c r="CM12" s="45"/>
      <c r="CN12" s="45"/>
      <c r="CO12" s="45" t="s">
        <v>467</v>
      </c>
      <c r="CP12" s="45"/>
      <c r="CQ12" s="45"/>
      <c r="CR12" s="45" t="s">
        <v>471</v>
      </c>
      <c r="CS12" s="45"/>
      <c r="CT12" s="45"/>
      <c r="CU12" s="45" t="s">
        <v>474</v>
      </c>
      <c r="CV12" s="45"/>
      <c r="CW12" s="45"/>
      <c r="CX12" s="45" t="s">
        <v>478</v>
      </c>
      <c r="CY12" s="45"/>
      <c r="CZ12" s="45"/>
      <c r="DA12" s="45" t="s">
        <v>482</v>
      </c>
      <c r="DB12" s="45"/>
      <c r="DC12" s="45"/>
      <c r="DD12" s="45" t="s">
        <v>486</v>
      </c>
      <c r="DE12" s="45"/>
      <c r="DF12" s="45"/>
      <c r="DG12" s="45" t="s">
        <v>490</v>
      </c>
      <c r="DH12" s="45"/>
      <c r="DI12" s="45"/>
      <c r="DJ12" s="45" t="s">
        <v>494</v>
      </c>
      <c r="DK12" s="45"/>
      <c r="DL12" s="45"/>
      <c r="DM12" s="63" t="s">
        <v>498</v>
      </c>
      <c r="DN12" s="63"/>
      <c r="DO12" s="63"/>
      <c r="DP12" s="63" t="s">
        <v>502</v>
      </c>
      <c r="DQ12" s="63"/>
      <c r="DR12" s="63"/>
      <c r="DS12" s="45" t="s">
        <v>506</v>
      </c>
      <c r="DT12" s="45"/>
      <c r="DU12" s="45"/>
      <c r="DV12" s="45" t="s">
        <v>510</v>
      </c>
      <c r="DW12" s="45"/>
      <c r="DX12" s="45"/>
      <c r="DY12" s="45" t="s">
        <v>513</v>
      </c>
      <c r="DZ12" s="45"/>
      <c r="EA12" s="45"/>
      <c r="EB12" s="45" t="s">
        <v>517</v>
      </c>
      <c r="EC12" s="45"/>
      <c r="ED12" s="45"/>
      <c r="EE12" s="45" t="s">
        <v>971</v>
      </c>
      <c r="EF12" s="45"/>
      <c r="EG12" s="45"/>
      <c r="EH12" s="45" t="s">
        <v>524</v>
      </c>
      <c r="EI12" s="45"/>
      <c r="EJ12" s="45"/>
      <c r="EK12" s="45" t="s">
        <v>528</v>
      </c>
      <c r="EL12" s="45"/>
      <c r="EM12" s="45"/>
      <c r="EN12" s="45" t="s">
        <v>532</v>
      </c>
      <c r="EO12" s="45"/>
      <c r="EP12" s="45"/>
      <c r="EQ12" s="45" t="s">
        <v>536</v>
      </c>
      <c r="ER12" s="45"/>
      <c r="ES12" s="45"/>
      <c r="ET12" s="45" t="s">
        <v>540</v>
      </c>
      <c r="EU12" s="45"/>
      <c r="EV12" s="45"/>
      <c r="EW12" s="45" t="s">
        <v>544</v>
      </c>
      <c r="EX12" s="45"/>
      <c r="EY12" s="45"/>
      <c r="EZ12" s="45" t="s">
        <v>546</v>
      </c>
      <c r="FA12" s="45"/>
      <c r="FB12" s="45"/>
      <c r="FC12" s="45" t="s">
        <v>548</v>
      </c>
      <c r="FD12" s="45"/>
      <c r="FE12" s="45"/>
      <c r="FF12" s="45" t="s">
        <v>552</v>
      </c>
      <c r="FG12" s="45"/>
      <c r="FH12" s="45"/>
      <c r="FI12" s="45" t="s">
        <v>555</v>
      </c>
      <c r="FJ12" s="45"/>
      <c r="FK12" s="45"/>
      <c r="FL12" s="45" t="s">
        <v>558</v>
      </c>
      <c r="FM12" s="45"/>
      <c r="FN12" s="45"/>
      <c r="FO12" s="45" t="s">
        <v>561</v>
      </c>
      <c r="FP12" s="45"/>
      <c r="FQ12" s="45"/>
      <c r="FR12" s="45" t="s">
        <v>565</v>
      </c>
      <c r="FS12" s="45"/>
      <c r="FT12" s="45"/>
      <c r="FU12" s="45" t="s">
        <v>569</v>
      </c>
      <c r="FV12" s="45"/>
      <c r="FW12" s="45"/>
      <c r="FX12" s="45" t="s">
        <v>573</v>
      </c>
      <c r="FY12" s="45"/>
      <c r="FZ12" s="45"/>
      <c r="GA12" s="45" t="s">
        <v>577</v>
      </c>
      <c r="GB12" s="45"/>
      <c r="GC12" s="45"/>
      <c r="GD12" s="45" t="s">
        <v>580</v>
      </c>
      <c r="GE12" s="45"/>
      <c r="GF12" s="45"/>
      <c r="GG12" s="45" t="s">
        <v>583</v>
      </c>
      <c r="GH12" s="45"/>
      <c r="GI12" s="45"/>
      <c r="GJ12" s="45" t="s">
        <v>585</v>
      </c>
      <c r="GK12" s="45"/>
      <c r="GL12" s="45"/>
      <c r="GM12" s="45" t="s">
        <v>589</v>
      </c>
      <c r="GN12" s="45"/>
      <c r="GO12" s="45"/>
      <c r="GP12" s="45" t="s">
        <v>590</v>
      </c>
      <c r="GQ12" s="45"/>
      <c r="GR12" s="45"/>
      <c r="GS12" s="45" t="s">
        <v>594</v>
      </c>
      <c r="GT12" s="45"/>
      <c r="GU12" s="45"/>
      <c r="GV12" s="45" t="s">
        <v>596</v>
      </c>
      <c r="GW12" s="45"/>
      <c r="GX12" s="45"/>
      <c r="GY12" s="45" t="s">
        <v>600</v>
      </c>
      <c r="GZ12" s="45"/>
      <c r="HA12" s="45"/>
      <c r="HB12" s="45" t="s">
        <v>604</v>
      </c>
      <c r="HC12" s="45"/>
      <c r="HD12" s="45"/>
      <c r="HE12" s="45" t="s">
        <v>608</v>
      </c>
      <c r="HF12" s="45"/>
      <c r="HG12" s="45"/>
      <c r="HH12" s="45" t="s">
        <v>612</v>
      </c>
      <c r="HI12" s="45"/>
      <c r="HJ12" s="45"/>
      <c r="HK12" s="45" t="s">
        <v>616</v>
      </c>
      <c r="HL12" s="45"/>
      <c r="HM12" s="45"/>
      <c r="HN12" s="45" t="s">
        <v>619</v>
      </c>
      <c r="HO12" s="45"/>
      <c r="HP12" s="45"/>
      <c r="HQ12" s="45" t="s">
        <v>623</v>
      </c>
      <c r="HR12" s="45"/>
      <c r="HS12" s="45"/>
    </row>
    <row r="13" spans="1:227" ht="124.5" customHeight="1" x14ac:dyDescent="0.25">
      <c r="A13" s="79"/>
      <c r="B13" s="80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5" t="s">
        <v>322</v>
      </c>
      <c r="B39" s="7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7" t="s">
        <v>3153</v>
      </c>
      <c r="B40" s="7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3121</v>
      </c>
      <c r="AI42" s="12"/>
    </row>
    <row r="43" spans="1:227" x14ac:dyDescent="0.25">
      <c r="B43" t="s">
        <v>3122</v>
      </c>
      <c r="C43" t="s">
        <v>3130</v>
      </c>
      <c r="D43">
        <f>(C40+F40+I40+L40+O40+R40+U40+X40+AA40+AD40+AG40+AJ40)/12</f>
        <v>0</v>
      </c>
      <c r="AI43" s="12"/>
    </row>
    <row r="44" spans="1:227" x14ac:dyDescent="0.25">
      <c r="B44" t="s">
        <v>3124</v>
      </c>
      <c r="C44" t="s">
        <v>3130</v>
      </c>
      <c r="D44">
        <f>(D40+G40+J40+M40+P40+S40+V40+Y40+AB40+AE40+AH40+AK40)/12</f>
        <v>0</v>
      </c>
      <c r="AI44" s="12"/>
    </row>
    <row r="45" spans="1:227" x14ac:dyDescent="0.25">
      <c r="B45" t="s">
        <v>3125</v>
      </c>
      <c r="C45" t="s">
        <v>3130</v>
      </c>
      <c r="D45">
        <f>(E40+H40+K40+N40+Q40+T40+W40+Z40+AC40+AF40+AI40+AL40)/12</f>
        <v>0</v>
      </c>
      <c r="AI45" s="12"/>
    </row>
    <row r="47" spans="1:227" x14ac:dyDescent="0.25">
      <c r="B47" t="s">
        <v>3122</v>
      </c>
      <c r="C47" t="s">
        <v>3131</v>
      </c>
      <c r="D47" s="43">
        <f>(AM40+AP40+AS40+AV40+AY40+BB40+BE40+BH40+BK40+BN40+BQ40+BT40+BW40+BZ40+CC40+CF40+CI40+CL40+CO40+CR40+CU40+CX40)/22</f>
        <v>0</v>
      </c>
    </row>
    <row r="48" spans="1:227" x14ac:dyDescent="0.25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3122</v>
      </c>
      <c r="C51" t="s">
        <v>3132</v>
      </c>
      <c r="D51">
        <f>(DA40+DD40+DG40+DJ40+DM40+DP40+DS40+DV40+DY40+EB40)/10</f>
        <v>0</v>
      </c>
    </row>
    <row r="52" spans="2:4" x14ac:dyDescent="0.25">
      <c r="B52" t="s">
        <v>3124</v>
      </c>
      <c r="C52" t="s">
        <v>3132</v>
      </c>
      <c r="D52">
        <f>(DB40+DE40+DH40+DK40+DN40+DQ40+DT40+DW40+DZ40+EC40)/10</f>
        <v>0</v>
      </c>
    </row>
    <row r="53" spans="2:4" x14ac:dyDescent="0.25">
      <c r="B53" t="s">
        <v>3125</v>
      </c>
      <c r="C53" t="s">
        <v>3132</v>
      </c>
      <c r="D53">
        <f>(DC40+DF40+DI40+DL40+DO40+DR40+DU40+DX40+EA40+ED40)/10</f>
        <v>0</v>
      </c>
    </row>
    <row r="55" spans="2:4" x14ac:dyDescent="0.25">
      <c r="B55" t="s">
        <v>3122</v>
      </c>
      <c r="C55" t="s">
        <v>3133</v>
      </c>
      <c r="D55">
        <f>(EE40+EH40+EK40+EN40+EQ40+ET40+EW40+EZ40+FC40+FF40+FI40+FL40+FO40+FR40)/14</f>
        <v>0</v>
      </c>
    </row>
    <row r="56" spans="2:4" x14ac:dyDescent="0.25">
      <c r="B56" t="s">
        <v>3124</v>
      </c>
      <c r="C56" t="s">
        <v>3133</v>
      </c>
      <c r="D56">
        <f>(EF40+EI40+EL40+EO40+ER40+EU40+EX40+FA40+FD40+FG40+FJ40+FM40+FP40+FS40)/14</f>
        <v>0</v>
      </c>
    </row>
    <row r="57" spans="2:4" x14ac:dyDescent="0.25">
      <c r="B57" t="s">
        <v>3125</v>
      </c>
      <c r="C57" t="s">
        <v>3133</v>
      </c>
      <c r="D57">
        <f>(EG40+EJ40+EM40+EP40+ES40+EV40+EY40+FB40+FE40+FH40+FK40+FN40+FQ40+FT40)/14</f>
        <v>0</v>
      </c>
    </row>
    <row r="59" spans="2:4" x14ac:dyDescent="0.25">
      <c r="B59" t="s">
        <v>3122</v>
      </c>
      <c r="C59" t="s">
        <v>3134</v>
      </c>
      <c r="D59">
        <f>(FU40+FX40+GA40+GD40+GG40+GJ40+GM40+GP40+GS40+GV40+GY40+HB40+HE40+HH40+HK40+HN40+HQ40)/17</f>
        <v>0</v>
      </c>
    </row>
    <row r="60" spans="2:4" x14ac:dyDescent="0.25">
      <c r="B60" t="s">
        <v>3124</v>
      </c>
      <c r="C60" t="s">
        <v>3134</v>
      </c>
      <c r="D60">
        <f>(FV40+FY40+GB40+GE40+GH40+GK40+GN40+GQ40+GT40+GW40+GZ40+HC40+HF40+HI40+HL40+HO40+HR40)/17</f>
        <v>0</v>
      </c>
    </row>
    <row r="61" spans="2:4" x14ac:dyDescent="0.25">
      <c r="B61" t="s">
        <v>3125</v>
      </c>
      <c r="C61" t="s">
        <v>3134</v>
      </c>
      <c r="D61">
        <f>(FW40+FZ40+GC40+GF40+GL40+GO40+GR40+GU40+GX40+HA40+HD40+HG40+HJ40+HM40+HP40+HS40)/17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I64"/>
  <sheetViews>
    <sheetView tabSelected="1" topLeftCell="A12" zoomScale="60" zoomScaleNormal="60" workbookViewId="0">
      <selection activeCell="K13" sqref="K1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21" ht="15.75" x14ac:dyDescent="0.25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21" ht="15.75" x14ac:dyDescent="0.25">
      <c r="A2" s="8" t="s">
        <v>3158</v>
      </c>
      <c r="B2" s="7"/>
      <c r="C2" s="7" t="s">
        <v>3160</v>
      </c>
      <c r="D2" s="7"/>
      <c r="E2" s="7"/>
      <c r="F2" s="7"/>
      <c r="G2" s="7" t="s">
        <v>3161</v>
      </c>
      <c r="H2" s="7"/>
      <c r="I2" s="7"/>
      <c r="J2" s="16"/>
      <c r="K2" s="16" t="s">
        <v>3191</v>
      </c>
      <c r="L2" s="17"/>
      <c r="M2" s="7"/>
      <c r="N2" s="7"/>
      <c r="O2" s="7" t="s">
        <v>3190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21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21" ht="15.75" customHeight="1" x14ac:dyDescent="0.25">
      <c r="A4" s="79" t="s">
        <v>0</v>
      </c>
      <c r="B4" s="79" t="s">
        <v>321</v>
      </c>
      <c r="C4" s="81" t="s">
        <v>972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82"/>
      <c r="BH4" s="55" t="s">
        <v>974</v>
      </c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 t="s">
        <v>974</v>
      </c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66" t="s">
        <v>984</v>
      </c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4"/>
      <c r="EQ4" s="65" t="s">
        <v>985</v>
      </c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52" t="s">
        <v>985</v>
      </c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 t="s">
        <v>985</v>
      </c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 t="s">
        <v>985</v>
      </c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4"/>
      <c r="HT4" s="55" t="s">
        <v>985</v>
      </c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  <c r="IU4" s="56"/>
      <c r="IV4" s="56"/>
      <c r="IW4" s="56"/>
      <c r="IX4" s="68" t="s">
        <v>989</v>
      </c>
      <c r="IY4" s="97"/>
      <c r="IZ4" s="97"/>
      <c r="JA4" s="97"/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97"/>
      <c r="JZ4" s="97"/>
      <c r="KA4" s="97"/>
      <c r="KB4" s="97"/>
      <c r="KC4" s="97"/>
      <c r="KD4" s="97"/>
      <c r="KE4" s="97"/>
      <c r="KF4" s="97"/>
      <c r="KG4" s="97"/>
      <c r="KH4" s="97"/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8"/>
    </row>
    <row r="5" spans="1:321" ht="15.75" customHeight="1" x14ac:dyDescent="0.25">
      <c r="A5" s="79"/>
      <c r="B5" s="79"/>
      <c r="C5" s="73" t="s">
        <v>973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2" t="s">
        <v>975</v>
      </c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9"/>
      <c r="CU5" s="90" t="s">
        <v>983</v>
      </c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2"/>
      <c r="DP5" s="60" t="s">
        <v>48</v>
      </c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6"/>
      <c r="EQ5" s="71" t="s">
        <v>986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49" t="s">
        <v>979</v>
      </c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 t="s">
        <v>987</v>
      </c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 t="s">
        <v>988</v>
      </c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1"/>
      <c r="HT5" s="49" t="s">
        <v>59</v>
      </c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  <c r="IU5" s="50"/>
      <c r="IV5" s="50"/>
      <c r="IW5" s="50"/>
      <c r="IX5" s="90" t="s">
        <v>981</v>
      </c>
      <c r="IY5" s="91"/>
      <c r="IZ5" s="91"/>
      <c r="JA5" s="91"/>
      <c r="JB5" s="91"/>
      <c r="JC5" s="91"/>
      <c r="JD5" s="91"/>
      <c r="JE5" s="91"/>
      <c r="JF5" s="91"/>
      <c r="JG5" s="91"/>
      <c r="JH5" s="91"/>
      <c r="JI5" s="91"/>
      <c r="JJ5" s="91"/>
      <c r="JK5" s="91"/>
      <c r="JL5" s="91"/>
      <c r="JM5" s="91"/>
      <c r="JN5" s="91"/>
      <c r="JO5" s="91"/>
      <c r="JP5" s="91"/>
      <c r="JQ5" s="91"/>
      <c r="JR5" s="91"/>
      <c r="JS5" s="91"/>
      <c r="JT5" s="91"/>
      <c r="JU5" s="91"/>
      <c r="JV5" s="91"/>
      <c r="JW5" s="91"/>
      <c r="JX5" s="91"/>
      <c r="JY5" s="91"/>
      <c r="JZ5" s="91"/>
      <c r="KA5" s="91"/>
      <c r="KB5" s="91"/>
      <c r="KC5" s="91"/>
      <c r="KD5" s="91"/>
      <c r="KE5" s="91"/>
      <c r="KF5" s="91"/>
      <c r="KG5" s="91"/>
      <c r="KH5" s="91"/>
      <c r="KI5" s="91"/>
      <c r="KJ5" s="91"/>
      <c r="KK5" s="91"/>
      <c r="KL5" s="91"/>
      <c r="KM5" s="91"/>
      <c r="KN5" s="91"/>
      <c r="KO5" s="91"/>
      <c r="KP5" s="91"/>
      <c r="KQ5" s="91"/>
      <c r="KR5" s="91"/>
      <c r="KS5" s="91"/>
      <c r="KT5" s="91"/>
      <c r="KU5" s="91"/>
      <c r="KV5" s="91"/>
      <c r="KW5" s="91"/>
      <c r="KX5" s="91"/>
      <c r="KY5" s="91"/>
      <c r="KZ5" s="91"/>
      <c r="LA5" s="91"/>
      <c r="LB5" s="91"/>
      <c r="LC5" s="91"/>
      <c r="LD5" s="91"/>
      <c r="LE5" s="92"/>
    </row>
    <row r="6" spans="1:321" ht="0.75" customHeight="1" x14ac:dyDescent="0.25">
      <c r="A6" s="79"/>
      <c r="B6" s="79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21" ht="15.75" hidden="1" x14ac:dyDescent="0.25">
      <c r="A7" s="79"/>
      <c r="B7" s="79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21" ht="15.75" hidden="1" x14ac:dyDescent="0.25">
      <c r="A8" s="79"/>
      <c r="B8" s="79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21" ht="15.75" hidden="1" x14ac:dyDescent="0.25">
      <c r="A9" s="79"/>
      <c r="B9" s="7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21" ht="15.75" hidden="1" x14ac:dyDescent="0.25">
      <c r="A10" s="79"/>
      <c r="B10" s="79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21" ht="15.75" x14ac:dyDescent="0.25">
      <c r="A11" s="79"/>
      <c r="B11" s="79"/>
      <c r="C11" s="74" t="s">
        <v>61</v>
      </c>
      <c r="D11" s="58" t="s">
        <v>2</v>
      </c>
      <c r="E11" s="58" t="s">
        <v>3</v>
      </c>
      <c r="F11" s="58" t="s">
        <v>62</v>
      </c>
      <c r="G11" s="58" t="s">
        <v>4</v>
      </c>
      <c r="H11" s="58" t="s">
        <v>5</v>
      </c>
      <c r="I11" s="58" t="s">
        <v>63</v>
      </c>
      <c r="J11" s="58" t="s">
        <v>6</v>
      </c>
      <c r="K11" s="58" t="s">
        <v>7</v>
      </c>
      <c r="L11" s="58" t="s">
        <v>64</v>
      </c>
      <c r="M11" s="58" t="s">
        <v>6</v>
      </c>
      <c r="N11" s="58" t="s">
        <v>7</v>
      </c>
      <c r="O11" s="58" t="s">
        <v>65</v>
      </c>
      <c r="P11" s="58" t="s">
        <v>8</v>
      </c>
      <c r="Q11" s="58" t="s">
        <v>1</v>
      </c>
      <c r="R11" s="58" t="s">
        <v>66</v>
      </c>
      <c r="S11" s="58" t="s">
        <v>3</v>
      </c>
      <c r="T11" s="58" t="s">
        <v>9</v>
      </c>
      <c r="U11" s="58" t="s">
        <v>67</v>
      </c>
      <c r="V11" s="58" t="s">
        <v>3</v>
      </c>
      <c r="W11" s="58" t="s">
        <v>9</v>
      </c>
      <c r="X11" s="67" t="s">
        <v>68</v>
      </c>
      <c r="Y11" s="73" t="s">
        <v>7</v>
      </c>
      <c r="Z11" s="74" t="s">
        <v>10</v>
      </c>
      <c r="AA11" s="58" t="s">
        <v>69</v>
      </c>
      <c r="AB11" s="58" t="s">
        <v>11</v>
      </c>
      <c r="AC11" s="58" t="s">
        <v>12</v>
      </c>
      <c r="AD11" s="58" t="s">
        <v>70</v>
      </c>
      <c r="AE11" s="58" t="s">
        <v>1</v>
      </c>
      <c r="AF11" s="58" t="s">
        <v>2</v>
      </c>
      <c r="AG11" s="58" t="s">
        <v>71</v>
      </c>
      <c r="AH11" s="58" t="s">
        <v>9</v>
      </c>
      <c r="AI11" s="58" t="s">
        <v>4</v>
      </c>
      <c r="AJ11" s="67" t="s">
        <v>72</v>
      </c>
      <c r="AK11" s="73"/>
      <c r="AL11" s="73"/>
      <c r="AM11" s="67" t="s">
        <v>73</v>
      </c>
      <c r="AN11" s="73"/>
      <c r="AO11" s="73"/>
      <c r="AP11" s="67" t="s">
        <v>74</v>
      </c>
      <c r="AQ11" s="73"/>
      <c r="AR11" s="73"/>
      <c r="AS11" s="67" t="s">
        <v>75</v>
      </c>
      <c r="AT11" s="73"/>
      <c r="AU11" s="73"/>
      <c r="AV11" s="67" t="s">
        <v>76</v>
      </c>
      <c r="AW11" s="73"/>
      <c r="AX11" s="73"/>
      <c r="AY11" s="67" t="s">
        <v>77</v>
      </c>
      <c r="AZ11" s="73"/>
      <c r="BA11" s="73"/>
      <c r="BB11" s="67" t="s">
        <v>78</v>
      </c>
      <c r="BC11" s="73"/>
      <c r="BD11" s="73"/>
      <c r="BE11" s="67" t="s">
        <v>79</v>
      </c>
      <c r="BF11" s="73"/>
      <c r="BG11" s="73"/>
      <c r="BH11" s="71" t="s">
        <v>85</v>
      </c>
      <c r="BI11" s="71"/>
      <c r="BJ11" s="71"/>
      <c r="BK11" s="71" t="s">
        <v>2</v>
      </c>
      <c r="BL11" s="71"/>
      <c r="BM11" s="71"/>
      <c r="BN11" s="71" t="s">
        <v>86</v>
      </c>
      <c r="BO11" s="71"/>
      <c r="BP11" s="71"/>
      <c r="BQ11" s="71" t="s">
        <v>9</v>
      </c>
      <c r="BR11" s="71"/>
      <c r="BS11" s="71"/>
      <c r="BT11" s="71" t="s">
        <v>4</v>
      </c>
      <c r="BU11" s="71"/>
      <c r="BV11" s="71"/>
      <c r="BW11" s="71" t="s">
        <v>5</v>
      </c>
      <c r="BX11" s="71"/>
      <c r="BY11" s="71"/>
      <c r="BZ11" s="48" t="s">
        <v>13</v>
      </c>
      <c r="CA11" s="48"/>
      <c r="CB11" s="48"/>
      <c r="CC11" s="71" t="s">
        <v>6</v>
      </c>
      <c r="CD11" s="71"/>
      <c r="CE11" s="71"/>
      <c r="CF11" s="71" t="s">
        <v>7</v>
      </c>
      <c r="CG11" s="71"/>
      <c r="CH11" s="71"/>
      <c r="CI11" s="71" t="s">
        <v>10</v>
      </c>
      <c r="CJ11" s="71"/>
      <c r="CK11" s="71"/>
      <c r="CL11" s="71" t="s">
        <v>87</v>
      </c>
      <c r="CM11" s="71"/>
      <c r="CN11" s="71"/>
      <c r="CO11" s="71" t="s">
        <v>11</v>
      </c>
      <c r="CP11" s="71"/>
      <c r="CQ11" s="71"/>
      <c r="CR11" s="86" t="s">
        <v>12</v>
      </c>
      <c r="CS11" s="86"/>
      <c r="CT11" s="86"/>
      <c r="CU11" s="86" t="s">
        <v>88</v>
      </c>
      <c r="CV11" s="86"/>
      <c r="CW11" s="86"/>
      <c r="CX11" s="71" t="s">
        <v>89</v>
      </c>
      <c r="CY11" s="71"/>
      <c r="CZ11" s="71"/>
      <c r="DA11" s="71" t="s">
        <v>90</v>
      </c>
      <c r="DB11" s="71"/>
      <c r="DC11" s="71"/>
      <c r="DD11" s="48" t="s">
        <v>91</v>
      </c>
      <c r="DE11" s="48"/>
      <c r="DF11" s="48"/>
      <c r="DG11" s="71" t="s">
        <v>92</v>
      </c>
      <c r="DH11" s="71"/>
      <c r="DI11" s="71"/>
      <c r="DJ11" s="71" t="s">
        <v>93</v>
      </c>
      <c r="DK11" s="71"/>
      <c r="DL11" s="71"/>
      <c r="DM11" s="71" t="s">
        <v>94</v>
      </c>
      <c r="DN11" s="71"/>
      <c r="DO11" s="71"/>
      <c r="DP11" s="48" t="s">
        <v>990</v>
      </c>
      <c r="DQ11" s="48"/>
      <c r="DR11" s="48"/>
      <c r="DS11" s="48" t="s">
        <v>991</v>
      </c>
      <c r="DT11" s="48"/>
      <c r="DU11" s="48"/>
      <c r="DV11" s="48" t="s">
        <v>992</v>
      </c>
      <c r="DW11" s="48"/>
      <c r="DX11" s="48"/>
      <c r="DY11" s="48" t="s">
        <v>993</v>
      </c>
      <c r="DZ11" s="48"/>
      <c r="EA11" s="48"/>
      <c r="EB11" s="48" t="s">
        <v>994</v>
      </c>
      <c r="EC11" s="48"/>
      <c r="ED11" s="48"/>
      <c r="EE11" s="48" t="s">
        <v>995</v>
      </c>
      <c r="EF11" s="48"/>
      <c r="EG11" s="48"/>
      <c r="EH11" s="48" t="s">
        <v>996</v>
      </c>
      <c r="EI11" s="48"/>
      <c r="EJ11" s="48"/>
      <c r="EK11" s="48" t="s">
        <v>997</v>
      </c>
      <c r="EL11" s="48"/>
      <c r="EM11" s="48"/>
      <c r="EN11" s="48" t="s">
        <v>998</v>
      </c>
      <c r="EO11" s="48"/>
      <c r="EP11" s="48"/>
      <c r="EQ11" s="48" t="s">
        <v>80</v>
      </c>
      <c r="ER11" s="48"/>
      <c r="ES11" s="48"/>
      <c r="ET11" s="48" t="s">
        <v>81</v>
      </c>
      <c r="EU11" s="48"/>
      <c r="EV11" s="48"/>
      <c r="EW11" s="48" t="s">
        <v>82</v>
      </c>
      <c r="EX11" s="48"/>
      <c r="EY11" s="48"/>
      <c r="EZ11" s="48" t="s">
        <v>83</v>
      </c>
      <c r="FA11" s="48"/>
      <c r="FB11" s="48"/>
      <c r="FC11" s="48" t="s">
        <v>84</v>
      </c>
      <c r="FD11" s="48"/>
      <c r="FE11" s="48"/>
      <c r="FF11" s="48" t="s">
        <v>95</v>
      </c>
      <c r="FG11" s="48"/>
      <c r="FH11" s="48"/>
      <c r="FI11" s="48" t="s">
        <v>96</v>
      </c>
      <c r="FJ11" s="48"/>
      <c r="FK11" s="48"/>
      <c r="FL11" s="48" t="s">
        <v>97</v>
      </c>
      <c r="FM11" s="48"/>
      <c r="FN11" s="48"/>
      <c r="FO11" s="48" t="s">
        <v>98</v>
      </c>
      <c r="FP11" s="48"/>
      <c r="FQ11" s="48"/>
      <c r="FR11" s="48" t="s">
        <v>999</v>
      </c>
      <c r="FS11" s="48"/>
      <c r="FT11" s="48"/>
      <c r="FU11" s="48" t="s">
        <v>1000</v>
      </c>
      <c r="FV11" s="48"/>
      <c r="FW11" s="48"/>
      <c r="FX11" s="48" t="s">
        <v>1001</v>
      </c>
      <c r="FY11" s="48"/>
      <c r="FZ11" s="48"/>
      <c r="GA11" s="48" t="s">
        <v>1002</v>
      </c>
      <c r="GB11" s="48"/>
      <c r="GC11" s="48"/>
      <c r="GD11" s="48" t="s">
        <v>1003</v>
      </c>
      <c r="GE11" s="48"/>
      <c r="GF11" s="48"/>
      <c r="GG11" s="48" t="s">
        <v>1004</v>
      </c>
      <c r="GH11" s="48"/>
      <c r="GI11" s="48"/>
      <c r="GJ11" s="48" t="s">
        <v>1005</v>
      </c>
      <c r="GK11" s="48"/>
      <c r="GL11" s="48"/>
      <c r="GM11" s="48" t="s">
        <v>1006</v>
      </c>
      <c r="GN11" s="48"/>
      <c r="GO11" s="48"/>
      <c r="GP11" s="48" t="s">
        <v>1007</v>
      </c>
      <c r="GQ11" s="48"/>
      <c r="GR11" s="48"/>
      <c r="GS11" s="48" t="s">
        <v>1008</v>
      </c>
      <c r="GT11" s="48"/>
      <c r="GU11" s="48"/>
      <c r="GV11" s="48" t="s">
        <v>1009</v>
      </c>
      <c r="GW11" s="48"/>
      <c r="GX11" s="48"/>
      <c r="GY11" s="48" t="s">
        <v>1010</v>
      </c>
      <c r="GZ11" s="48"/>
      <c r="HA11" s="48"/>
      <c r="HB11" s="48" t="s">
        <v>1011</v>
      </c>
      <c r="HC11" s="48"/>
      <c r="HD11" s="48"/>
      <c r="HE11" s="48" t="s">
        <v>1012</v>
      </c>
      <c r="HF11" s="48"/>
      <c r="HG11" s="48"/>
      <c r="HH11" s="48" t="s">
        <v>1013</v>
      </c>
      <c r="HI11" s="48"/>
      <c r="HJ11" s="48"/>
      <c r="HK11" s="48" t="s">
        <v>1014</v>
      </c>
      <c r="HL11" s="48"/>
      <c r="HM11" s="48"/>
      <c r="HN11" s="48" t="s">
        <v>1015</v>
      </c>
      <c r="HO11" s="48"/>
      <c r="HP11" s="48"/>
      <c r="HQ11" s="48" t="s">
        <v>1016</v>
      </c>
      <c r="HR11" s="48"/>
      <c r="HS11" s="48"/>
      <c r="HT11" s="48" t="s">
        <v>1017</v>
      </c>
      <c r="HU11" s="48"/>
      <c r="HV11" s="48"/>
      <c r="HW11" s="48" t="s">
        <v>1018</v>
      </c>
      <c r="HX11" s="48"/>
      <c r="HY11" s="48"/>
      <c r="HZ11" s="48" t="s">
        <v>1019</v>
      </c>
      <c r="IA11" s="48"/>
      <c r="IB11" s="48"/>
      <c r="IC11" s="48" t="s">
        <v>1020</v>
      </c>
      <c r="ID11" s="48"/>
      <c r="IE11" s="48"/>
      <c r="IF11" s="48" t="s">
        <v>1021</v>
      </c>
      <c r="IG11" s="48"/>
      <c r="IH11" s="48"/>
      <c r="II11" s="48" t="s">
        <v>1022</v>
      </c>
      <c r="IJ11" s="48"/>
      <c r="IK11" s="48"/>
      <c r="IL11" s="48" t="s">
        <v>1023</v>
      </c>
      <c r="IM11" s="48"/>
      <c r="IN11" s="48"/>
      <c r="IO11" s="48" t="s">
        <v>1024</v>
      </c>
      <c r="IP11" s="48"/>
      <c r="IQ11" s="48"/>
      <c r="IR11" s="48" t="s">
        <v>1025</v>
      </c>
      <c r="IS11" s="48"/>
      <c r="IT11" s="48"/>
      <c r="IU11" s="48" t="s">
        <v>1026</v>
      </c>
      <c r="IV11" s="48"/>
      <c r="IW11" s="48"/>
      <c r="IX11" s="48" t="s">
        <v>1027</v>
      </c>
      <c r="IY11" s="48"/>
      <c r="IZ11" s="48"/>
      <c r="JA11" s="48" t="s">
        <v>1028</v>
      </c>
      <c r="JB11" s="48"/>
      <c r="JC11" s="48"/>
      <c r="JD11" s="48" t="s">
        <v>1029</v>
      </c>
      <c r="JE11" s="48"/>
      <c r="JF11" s="48"/>
      <c r="JG11" s="48" t="s">
        <v>1030</v>
      </c>
      <c r="JH11" s="48"/>
      <c r="JI11" s="48"/>
      <c r="JJ11" s="48" t="s">
        <v>1031</v>
      </c>
      <c r="JK11" s="48"/>
      <c r="JL11" s="48"/>
      <c r="JM11" s="48" t="s">
        <v>1032</v>
      </c>
      <c r="JN11" s="48"/>
      <c r="JO11" s="48"/>
      <c r="JP11" s="48" t="s">
        <v>1033</v>
      </c>
      <c r="JQ11" s="48"/>
      <c r="JR11" s="48"/>
      <c r="JS11" s="48" t="s">
        <v>1034</v>
      </c>
      <c r="JT11" s="48"/>
      <c r="JU11" s="48"/>
      <c r="JV11" s="48" t="s">
        <v>1035</v>
      </c>
      <c r="JW11" s="48"/>
      <c r="JX11" s="48"/>
      <c r="JY11" s="48" t="s">
        <v>1036</v>
      </c>
      <c r="JZ11" s="48"/>
      <c r="KA11" s="48"/>
      <c r="KB11" s="48" t="s">
        <v>1037</v>
      </c>
      <c r="KC11" s="48"/>
      <c r="KD11" s="48"/>
      <c r="KE11" s="48" t="s">
        <v>1038</v>
      </c>
      <c r="KF11" s="48"/>
      <c r="KG11" s="48"/>
      <c r="KH11" s="48" t="s">
        <v>1039</v>
      </c>
      <c r="KI11" s="48"/>
      <c r="KJ11" s="48"/>
      <c r="KK11" s="48" t="s">
        <v>1040</v>
      </c>
      <c r="KL11" s="48"/>
      <c r="KM11" s="48"/>
      <c r="KN11" s="48" t="s">
        <v>1041</v>
      </c>
      <c r="KO11" s="48"/>
      <c r="KP11" s="48"/>
      <c r="KQ11" s="48" t="s">
        <v>1042</v>
      </c>
      <c r="KR11" s="48"/>
      <c r="KS11" s="48"/>
      <c r="KT11" s="48" t="s">
        <v>1043</v>
      </c>
      <c r="KU11" s="48"/>
      <c r="KV11" s="48"/>
      <c r="KW11" s="48" t="s">
        <v>1044</v>
      </c>
      <c r="KX11" s="48"/>
      <c r="KY11" s="48"/>
      <c r="KZ11" s="48" t="s">
        <v>1045</v>
      </c>
      <c r="LA11" s="48"/>
      <c r="LB11" s="48"/>
      <c r="LC11" s="48" t="s">
        <v>1046</v>
      </c>
      <c r="LD11" s="48"/>
      <c r="LE11" s="48"/>
    </row>
    <row r="12" spans="1:321" ht="195" customHeight="1" x14ac:dyDescent="0.25">
      <c r="A12" s="79"/>
      <c r="B12" s="80"/>
      <c r="C12" s="45" t="s">
        <v>627</v>
      </c>
      <c r="D12" s="45"/>
      <c r="E12" s="45"/>
      <c r="F12" s="45" t="s">
        <v>631</v>
      </c>
      <c r="G12" s="45"/>
      <c r="H12" s="45"/>
      <c r="I12" s="45" t="s">
        <v>635</v>
      </c>
      <c r="J12" s="45"/>
      <c r="K12" s="45"/>
      <c r="L12" s="45" t="s">
        <v>639</v>
      </c>
      <c r="M12" s="45"/>
      <c r="N12" s="45"/>
      <c r="O12" s="45" t="s">
        <v>643</v>
      </c>
      <c r="P12" s="45"/>
      <c r="Q12" s="45"/>
      <c r="R12" s="45" t="s">
        <v>647</v>
      </c>
      <c r="S12" s="45"/>
      <c r="T12" s="45"/>
      <c r="U12" s="45" t="s">
        <v>650</v>
      </c>
      <c r="V12" s="45"/>
      <c r="W12" s="45"/>
      <c r="X12" s="45" t="s">
        <v>654</v>
      </c>
      <c r="Y12" s="45"/>
      <c r="Z12" s="45"/>
      <c r="AA12" s="45" t="s">
        <v>658</v>
      </c>
      <c r="AB12" s="45"/>
      <c r="AC12" s="45"/>
      <c r="AD12" s="45" t="s">
        <v>662</v>
      </c>
      <c r="AE12" s="45"/>
      <c r="AF12" s="45"/>
      <c r="AG12" s="45" t="s">
        <v>666</v>
      </c>
      <c r="AH12" s="45"/>
      <c r="AI12" s="45"/>
      <c r="AJ12" s="45" t="s">
        <v>669</v>
      </c>
      <c r="AK12" s="45"/>
      <c r="AL12" s="45"/>
      <c r="AM12" s="45" t="s">
        <v>673</v>
      </c>
      <c r="AN12" s="45"/>
      <c r="AO12" s="45"/>
      <c r="AP12" s="45" t="s">
        <v>676</v>
      </c>
      <c r="AQ12" s="45"/>
      <c r="AR12" s="45"/>
      <c r="AS12" s="45" t="s">
        <v>680</v>
      </c>
      <c r="AT12" s="45"/>
      <c r="AU12" s="45"/>
      <c r="AV12" s="45" t="s">
        <v>684</v>
      </c>
      <c r="AW12" s="45"/>
      <c r="AX12" s="45"/>
      <c r="AY12" s="45" t="s">
        <v>688</v>
      </c>
      <c r="AZ12" s="45"/>
      <c r="BA12" s="45"/>
      <c r="BB12" s="45" t="s">
        <v>692</v>
      </c>
      <c r="BC12" s="45"/>
      <c r="BD12" s="45"/>
      <c r="BE12" s="45" t="s">
        <v>696</v>
      </c>
      <c r="BF12" s="45"/>
      <c r="BG12" s="45"/>
      <c r="BH12" s="45" t="s">
        <v>700</v>
      </c>
      <c r="BI12" s="45"/>
      <c r="BJ12" s="45"/>
      <c r="BK12" s="45" t="s">
        <v>704</v>
      </c>
      <c r="BL12" s="45"/>
      <c r="BM12" s="45"/>
      <c r="BN12" s="45" t="s">
        <v>707</v>
      </c>
      <c r="BO12" s="45"/>
      <c r="BP12" s="45"/>
      <c r="BQ12" s="45" t="s">
        <v>710</v>
      </c>
      <c r="BR12" s="45"/>
      <c r="BS12" s="45"/>
      <c r="BT12" s="45" t="s">
        <v>714</v>
      </c>
      <c r="BU12" s="45"/>
      <c r="BV12" s="45"/>
      <c r="BW12" s="45" t="s">
        <v>717</v>
      </c>
      <c r="BX12" s="45"/>
      <c r="BY12" s="45"/>
      <c r="BZ12" s="45" t="s">
        <v>720</v>
      </c>
      <c r="CA12" s="45"/>
      <c r="CB12" s="45"/>
      <c r="CC12" s="45" t="s">
        <v>721</v>
      </c>
      <c r="CD12" s="45"/>
      <c r="CE12" s="45"/>
      <c r="CF12" s="45" t="s">
        <v>723</v>
      </c>
      <c r="CG12" s="45"/>
      <c r="CH12" s="45"/>
      <c r="CI12" s="45" t="s">
        <v>726</v>
      </c>
      <c r="CJ12" s="45"/>
      <c r="CK12" s="45"/>
      <c r="CL12" s="45" t="s">
        <v>730</v>
      </c>
      <c r="CM12" s="45"/>
      <c r="CN12" s="45"/>
      <c r="CO12" s="45" t="s">
        <v>734</v>
      </c>
      <c r="CP12" s="45"/>
      <c r="CQ12" s="45"/>
      <c r="CR12" s="45" t="s">
        <v>738</v>
      </c>
      <c r="CS12" s="45"/>
      <c r="CT12" s="45"/>
      <c r="CU12" s="45" t="s">
        <v>742</v>
      </c>
      <c r="CV12" s="45"/>
      <c r="CW12" s="45"/>
      <c r="CX12" s="45" t="s">
        <v>746</v>
      </c>
      <c r="CY12" s="45"/>
      <c r="CZ12" s="45"/>
      <c r="DA12" s="45" t="s">
        <v>749</v>
      </c>
      <c r="DB12" s="45"/>
      <c r="DC12" s="45"/>
      <c r="DD12" s="45" t="s">
        <v>753</v>
      </c>
      <c r="DE12" s="45"/>
      <c r="DF12" s="45"/>
      <c r="DG12" s="45" t="s">
        <v>754</v>
      </c>
      <c r="DH12" s="45"/>
      <c r="DI12" s="45"/>
      <c r="DJ12" s="45" t="s">
        <v>758</v>
      </c>
      <c r="DK12" s="45"/>
      <c r="DL12" s="45"/>
      <c r="DM12" s="45" t="s">
        <v>762</v>
      </c>
      <c r="DN12" s="45"/>
      <c r="DO12" s="45"/>
      <c r="DP12" s="45" t="s">
        <v>1337</v>
      </c>
      <c r="DQ12" s="45"/>
      <c r="DR12" s="45"/>
      <c r="DS12" s="45" t="s">
        <v>1341</v>
      </c>
      <c r="DT12" s="45"/>
      <c r="DU12" s="45"/>
      <c r="DV12" s="45" t="s">
        <v>1343</v>
      </c>
      <c r="DW12" s="45"/>
      <c r="DX12" s="45"/>
      <c r="DY12" s="45" t="s">
        <v>1719</v>
      </c>
      <c r="DZ12" s="45"/>
      <c r="EA12" s="45"/>
      <c r="EB12" s="63" t="s">
        <v>1350</v>
      </c>
      <c r="EC12" s="63"/>
      <c r="ED12" s="63"/>
      <c r="EE12" s="63" t="s">
        <v>1351</v>
      </c>
      <c r="EF12" s="63"/>
      <c r="EG12" s="63"/>
      <c r="EH12" s="63" t="s">
        <v>1355</v>
      </c>
      <c r="EI12" s="63"/>
      <c r="EJ12" s="63"/>
      <c r="EK12" s="63" t="s">
        <v>1357</v>
      </c>
      <c r="EL12" s="63"/>
      <c r="EM12" s="63"/>
      <c r="EN12" s="63" t="s">
        <v>1360</v>
      </c>
      <c r="EO12" s="63"/>
      <c r="EP12" s="63"/>
      <c r="EQ12" s="63" t="s">
        <v>766</v>
      </c>
      <c r="ER12" s="63"/>
      <c r="ES12" s="63"/>
      <c r="ET12" s="63" t="s">
        <v>770</v>
      </c>
      <c r="EU12" s="63"/>
      <c r="EV12" s="63"/>
      <c r="EW12" s="63" t="s">
        <v>774</v>
      </c>
      <c r="EX12" s="63"/>
      <c r="EY12" s="63"/>
      <c r="EZ12" s="63" t="s">
        <v>778</v>
      </c>
      <c r="FA12" s="63"/>
      <c r="FB12" s="63"/>
      <c r="FC12" s="63" t="s">
        <v>782</v>
      </c>
      <c r="FD12" s="63"/>
      <c r="FE12" s="63"/>
      <c r="FF12" s="63" t="s">
        <v>786</v>
      </c>
      <c r="FG12" s="63"/>
      <c r="FH12" s="63"/>
      <c r="FI12" s="63" t="s">
        <v>790</v>
      </c>
      <c r="FJ12" s="63"/>
      <c r="FK12" s="63"/>
      <c r="FL12" s="63" t="s">
        <v>791</v>
      </c>
      <c r="FM12" s="63"/>
      <c r="FN12" s="63"/>
      <c r="FO12" s="63" t="s">
        <v>794</v>
      </c>
      <c r="FP12" s="63"/>
      <c r="FQ12" s="63"/>
      <c r="FR12" s="63" t="s">
        <v>1365</v>
      </c>
      <c r="FS12" s="63"/>
      <c r="FT12" s="63"/>
      <c r="FU12" s="63" t="s">
        <v>1367</v>
      </c>
      <c r="FV12" s="63"/>
      <c r="FW12" s="63"/>
      <c r="FX12" s="63" t="s">
        <v>1371</v>
      </c>
      <c r="FY12" s="63"/>
      <c r="FZ12" s="63"/>
      <c r="GA12" s="63" t="s">
        <v>1375</v>
      </c>
      <c r="GB12" s="63"/>
      <c r="GC12" s="63"/>
      <c r="GD12" s="63" t="s">
        <v>1378</v>
      </c>
      <c r="GE12" s="63"/>
      <c r="GF12" s="63"/>
      <c r="GG12" s="63" t="s">
        <v>1382</v>
      </c>
      <c r="GH12" s="63"/>
      <c r="GI12" s="63"/>
      <c r="GJ12" s="63" t="s">
        <v>1386</v>
      </c>
      <c r="GK12" s="63"/>
      <c r="GL12" s="63"/>
      <c r="GM12" s="63" t="s">
        <v>1388</v>
      </c>
      <c r="GN12" s="63"/>
      <c r="GO12" s="63"/>
      <c r="GP12" s="63" t="s">
        <v>1392</v>
      </c>
      <c r="GQ12" s="63"/>
      <c r="GR12" s="63"/>
      <c r="GS12" s="63" t="s">
        <v>1396</v>
      </c>
      <c r="GT12" s="63"/>
      <c r="GU12" s="63"/>
      <c r="GV12" s="63" t="s">
        <v>1400</v>
      </c>
      <c r="GW12" s="63"/>
      <c r="GX12" s="63"/>
      <c r="GY12" s="63" t="s">
        <v>1404</v>
      </c>
      <c r="GZ12" s="63"/>
      <c r="HA12" s="63"/>
      <c r="HB12" s="63" t="s">
        <v>1408</v>
      </c>
      <c r="HC12" s="63"/>
      <c r="HD12" s="63"/>
      <c r="HE12" s="63" t="s">
        <v>1410</v>
      </c>
      <c r="HF12" s="63"/>
      <c r="HG12" s="63"/>
      <c r="HH12" s="63" t="s">
        <v>1414</v>
      </c>
      <c r="HI12" s="63"/>
      <c r="HJ12" s="63"/>
      <c r="HK12" s="63" t="s">
        <v>1416</v>
      </c>
      <c r="HL12" s="63"/>
      <c r="HM12" s="63"/>
      <c r="HN12" s="63" t="s">
        <v>1420</v>
      </c>
      <c r="HO12" s="63"/>
      <c r="HP12" s="63"/>
      <c r="HQ12" s="63" t="s">
        <v>1422</v>
      </c>
      <c r="HR12" s="63"/>
      <c r="HS12" s="63"/>
      <c r="HT12" s="63" t="s">
        <v>1426</v>
      </c>
      <c r="HU12" s="63"/>
      <c r="HV12" s="63"/>
      <c r="HW12" s="63" t="s">
        <v>1430</v>
      </c>
      <c r="HX12" s="63"/>
      <c r="HY12" s="63"/>
      <c r="HZ12" s="63" t="s">
        <v>1432</v>
      </c>
      <c r="IA12" s="63"/>
      <c r="IB12" s="63"/>
      <c r="IC12" s="63" t="s">
        <v>1434</v>
      </c>
      <c r="ID12" s="63"/>
      <c r="IE12" s="63"/>
      <c r="IF12" s="63" t="s">
        <v>1438</v>
      </c>
      <c r="IG12" s="63"/>
      <c r="IH12" s="63"/>
      <c r="II12" s="63" t="s">
        <v>1441</v>
      </c>
      <c r="IJ12" s="63"/>
      <c r="IK12" s="63"/>
      <c r="IL12" s="63" t="s">
        <v>1443</v>
      </c>
      <c r="IM12" s="63"/>
      <c r="IN12" s="63"/>
      <c r="IO12" s="63" t="s">
        <v>1447</v>
      </c>
      <c r="IP12" s="63"/>
      <c r="IQ12" s="63"/>
      <c r="IR12" s="63" t="s">
        <v>1450</v>
      </c>
      <c r="IS12" s="63"/>
      <c r="IT12" s="63"/>
      <c r="IU12" s="63" t="s">
        <v>1452</v>
      </c>
      <c r="IV12" s="63"/>
      <c r="IW12" s="63"/>
      <c r="IX12" s="87" t="s">
        <v>1453</v>
      </c>
      <c r="IY12" s="87"/>
      <c r="IZ12" s="87"/>
      <c r="JA12" s="87" t="s">
        <v>1454</v>
      </c>
      <c r="JB12" s="87"/>
      <c r="JC12" s="87"/>
      <c r="JD12" s="87" t="s">
        <v>1455</v>
      </c>
      <c r="JE12" s="87"/>
      <c r="JF12" s="87"/>
      <c r="JG12" s="87" t="s">
        <v>1456</v>
      </c>
      <c r="JH12" s="87"/>
      <c r="JI12" s="87"/>
      <c r="JJ12" s="45" t="s">
        <v>1457</v>
      </c>
      <c r="JK12" s="45"/>
      <c r="JL12" s="45"/>
      <c r="JM12" s="45" t="s">
        <v>1460</v>
      </c>
      <c r="JN12" s="45"/>
      <c r="JO12" s="45"/>
      <c r="JP12" s="45" t="s">
        <v>1464</v>
      </c>
      <c r="JQ12" s="45"/>
      <c r="JR12" s="45"/>
      <c r="JS12" s="45" t="s">
        <v>1465</v>
      </c>
      <c r="JT12" s="45"/>
      <c r="JU12" s="45"/>
      <c r="JV12" s="45" t="s">
        <v>1469</v>
      </c>
      <c r="JW12" s="45"/>
      <c r="JX12" s="45"/>
      <c r="JY12" s="45" t="s">
        <v>1473</v>
      </c>
      <c r="JZ12" s="45"/>
      <c r="KA12" s="45"/>
      <c r="KB12" s="45" t="s">
        <v>1477</v>
      </c>
      <c r="KC12" s="45"/>
      <c r="KD12" s="45"/>
      <c r="KE12" s="45" t="s">
        <v>1481</v>
      </c>
      <c r="KF12" s="45"/>
      <c r="KG12" s="45"/>
      <c r="KH12" s="45" t="s">
        <v>1483</v>
      </c>
      <c r="KI12" s="45"/>
      <c r="KJ12" s="45"/>
      <c r="KK12" s="45" t="s">
        <v>1485</v>
      </c>
      <c r="KL12" s="45"/>
      <c r="KM12" s="45"/>
      <c r="KN12" s="45" t="s">
        <v>1720</v>
      </c>
      <c r="KO12" s="45"/>
      <c r="KP12" s="45"/>
      <c r="KQ12" s="45" t="s">
        <v>1490</v>
      </c>
      <c r="KR12" s="45"/>
      <c r="KS12" s="45"/>
      <c r="KT12" s="45" t="s">
        <v>1493</v>
      </c>
      <c r="KU12" s="45"/>
      <c r="KV12" s="45"/>
      <c r="KW12" s="63" t="s">
        <v>1495</v>
      </c>
      <c r="KX12" s="63"/>
      <c r="KY12" s="63"/>
      <c r="KZ12" s="45" t="s">
        <v>1497</v>
      </c>
      <c r="LA12" s="45"/>
      <c r="LB12" s="45"/>
      <c r="LC12" s="45" t="s">
        <v>1498</v>
      </c>
      <c r="LD12" s="45"/>
      <c r="LE12" s="45"/>
    </row>
    <row r="13" spans="1:321" ht="156" x14ac:dyDescent="0.25">
      <c r="A13" s="79"/>
      <c r="B13" s="80"/>
      <c r="C13" s="148" t="s">
        <v>628</v>
      </c>
      <c r="D13" s="148" t="s">
        <v>629</v>
      </c>
      <c r="E13" s="148" t="s">
        <v>630</v>
      </c>
      <c r="F13" s="148" t="s">
        <v>632</v>
      </c>
      <c r="G13" s="148" t="s">
        <v>633</v>
      </c>
      <c r="H13" s="148" t="s">
        <v>634</v>
      </c>
      <c r="I13" s="148" t="s">
        <v>636</v>
      </c>
      <c r="J13" s="148" t="s">
        <v>637</v>
      </c>
      <c r="K13" s="148" t="s">
        <v>638</v>
      </c>
      <c r="L13" s="148" t="s">
        <v>640</v>
      </c>
      <c r="M13" s="148" t="s">
        <v>641</v>
      </c>
      <c r="N13" s="148" t="s">
        <v>642</v>
      </c>
      <c r="O13" s="148" t="s">
        <v>644</v>
      </c>
      <c r="P13" s="148" t="s">
        <v>645</v>
      </c>
      <c r="Q13" s="148" t="s">
        <v>646</v>
      </c>
      <c r="R13" s="148" t="s">
        <v>648</v>
      </c>
      <c r="S13" s="148" t="s">
        <v>512</v>
      </c>
      <c r="T13" s="148" t="s">
        <v>649</v>
      </c>
      <c r="U13" s="148" t="s">
        <v>651</v>
      </c>
      <c r="V13" s="148" t="s">
        <v>652</v>
      </c>
      <c r="W13" s="148" t="s">
        <v>653</v>
      </c>
      <c r="X13" s="148" t="s">
        <v>655</v>
      </c>
      <c r="Y13" s="148" t="s">
        <v>656</v>
      </c>
      <c r="Z13" s="148" t="s">
        <v>657</v>
      </c>
      <c r="AA13" s="148" t="s">
        <v>659</v>
      </c>
      <c r="AB13" s="148" t="s">
        <v>660</v>
      </c>
      <c r="AC13" s="148" t="s">
        <v>661</v>
      </c>
      <c r="AD13" s="148" t="s">
        <v>663</v>
      </c>
      <c r="AE13" s="148" t="s">
        <v>664</v>
      </c>
      <c r="AF13" s="148" t="s">
        <v>665</v>
      </c>
      <c r="AG13" s="148" t="s">
        <v>386</v>
      </c>
      <c r="AH13" s="148" t="s">
        <v>667</v>
      </c>
      <c r="AI13" s="148" t="s">
        <v>668</v>
      </c>
      <c r="AJ13" s="148" t="s">
        <v>670</v>
      </c>
      <c r="AK13" s="148" t="s">
        <v>671</v>
      </c>
      <c r="AL13" s="148" t="s">
        <v>672</v>
      </c>
      <c r="AM13" s="148" t="s">
        <v>582</v>
      </c>
      <c r="AN13" s="148" t="s">
        <v>674</v>
      </c>
      <c r="AO13" s="148" t="s">
        <v>675</v>
      </c>
      <c r="AP13" s="148" t="s">
        <v>677</v>
      </c>
      <c r="AQ13" s="148" t="s">
        <v>678</v>
      </c>
      <c r="AR13" s="148" t="s">
        <v>679</v>
      </c>
      <c r="AS13" s="148" t="s">
        <v>681</v>
      </c>
      <c r="AT13" s="148" t="s">
        <v>682</v>
      </c>
      <c r="AU13" s="148" t="s">
        <v>683</v>
      </c>
      <c r="AV13" s="148" t="s">
        <v>685</v>
      </c>
      <c r="AW13" s="148" t="s">
        <v>686</v>
      </c>
      <c r="AX13" s="148" t="s">
        <v>687</v>
      </c>
      <c r="AY13" s="148" t="s">
        <v>689</v>
      </c>
      <c r="AZ13" s="148" t="s">
        <v>690</v>
      </c>
      <c r="BA13" s="148" t="s">
        <v>691</v>
      </c>
      <c r="BB13" s="148" t="s">
        <v>693</v>
      </c>
      <c r="BC13" s="148" t="s">
        <v>694</v>
      </c>
      <c r="BD13" s="148" t="s">
        <v>695</v>
      </c>
      <c r="BE13" s="148" t="s">
        <v>697</v>
      </c>
      <c r="BF13" s="148" t="s">
        <v>698</v>
      </c>
      <c r="BG13" s="148" t="s">
        <v>699</v>
      </c>
      <c r="BH13" s="148" t="s">
        <v>701</v>
      </c>
      <c r="BI13" s="148" t="s">
        <v>702</v>
      </c>
      <c r="BJ13" s="148" t="s">
        <v>703</v>
      </c>
      <c r="BK13" s="148" t="s">
        <v>705</v>
      </c>
      <c r="BL13" s="148" t="s">
        <v>425</v>
      </c>
      <c r="BM13" s="148" t="s">
        <v>706</v>
      </c>
      <c r="BN13" s="148" t="s">
        <v>448</v>
      </c>
      <c r="BO13" s="148" t="s">
        <v>708</v>
      </c>
      <c r="BP13" s="148" t="s">
        <v>709</v>
      </c>
      <c r="BQ13" s="148" t="s">
        <v>711</v>
      </c>
      <c r="BR13" s="148" t="s">
        <v>712</v>
      </c>
      <c r="BS13" s="148" t="s">
        <v>713</v>
      </c>
      <c r="BT13" s="148" t="s">
        <v>601</v>
      </c>
      <c r="BU13" s="148" t="s">
        <v>715</v>
      </c>
      <c r="BV13" s="148" t="s">
        <v>716</v>
      </c>
      <c r="BW13" s="148" t="s">
        <v>718</v>
      </c>
      <c r="BX13" s="148" t="s">
        <v>719</v>
      </c>
      <c r="BY13" s="148" t="s">
        <v>497</v>
      </c>
      <c r="BZ13" s="148" t="s">
        <v>374</v>
      </c>
      <c r="CA13" s="148" t="s">
        <v>578</v>
      </c>
      <c r="CB13" s="148" t="s">
        <v>376</v>
      </c>
      <c r="CC13" s="148" t="s">
        <v>718</v>
      </c>
      <c r="CD13" s="148" t="s">
        <v>496</v>
      </c>
      <c r="CE13" s="148" t="s">
        <v>722</v>
      </c>
      <c r="CF13" s="148" t="s">
        <v>724</v>
      </c>
      <c r="CG13" s="148" t="s">
        <v>621</v>
      </c>
      <c r="CH13" s="148" t="s">
        <v>725</v>
      </c>
      <c r="CI13" s="148" t="s">
        <v>727</v>
      </c>
      <c r="CJ13" s="148" t="s">
        <v>728</v>
      </c>
      <c r="CK13" s="148" t="s">
        <v>729</v>
      </c>
      <c r="CL13" s="148" t="s">
        <v>731</v>
      </c>
      <c r="CM13" s="148" t="s">
        <v>732</v>
      </c>
      <c r="CN13" s="148" t="s">
        <v>733</v>
      </c>
      <c r="CO13" s="148" t="s">
        <v>735</v>
      </c>
      <c r="CP13" s="148" t="s">
        <v>736</v>
      </c>
      <c r="CQ13" s="148" t="s">
        <v>737</v>
      </c>
      <c r="CR13" s="148" t="s">
        <v>739</v>
      </c>
      <c r="CS13" s="148" t="s">
        <v>740</v>
      </c>
      <c r="CT13" s="148" t="s">
        <v>741</v>
      </c>
      <c r="CU13" s="148" t="s">
        <v>743</v>
      </c>
      <c r="CV13" s="148" t="s">
        <v>744</v>
      </c>
      <c r="CW13" s="148" t="s">
        <v>745</v>
      </c>
      <c r="CX13" s="148" t="s">
        <v>747</v>
      </c>
      <c r="CY13" s="148" t="s">
        <v>748</v>
      </c>
      <c r="CZ13" s="148" t="s">
        <v>462</v>
      </c>
      <c r="DA13" s="148" t="s">
        <v>750</v>
      </c>
      <c r="DB13" s="148" t="s">
        <v>751</v>
      </c>
      <c r="DC13" s="148" t="s">
        <v>752</v>
      </c>
      <c r="DD13" s="148" t="s">
        <v>460</v>
      </c>
      <c r="DE13" s="148" t="s">
        <v>545</v>
      </c>
      <c r="DF13" s="148" t="s">
        <v>462</v>
      </c>
      <c r="DG13" s="148" t="s">
        <v>755</v>
      </c>
      <c r="DH13" s="148" t="s">
        <v>756</v>
      </c>
      <c r="DI13" s="148" t="s">
        <v>757</v>
      </c>
      <c r="DJ13" s="148" t="s">
        <v>759</v>
      </c>
      <c r="DK13" s="148" t="s">
        <v>760</v>
      </c>
      <c r="DL13" s="148" t="s">
        <v>761</v>
      </c>
      <c r="DM13" s="148" t="s">
        <v>763</v>
      </c>
      <c r="DN13" s="148" t="s">
        <v>764</v>
      </c>
      <c r="DO13" s="148" t="s">
        <v>765</v>
      </c>
      <c r="DP13" s="148" t="s">
        <v>1338</v>
      </c>
      <c r="DQ13" s="148" t="s">
        <v>1339</v>
      </c>
      <c r="DR13" s="148" t="s">
        <v>1340</v>
      </c>
      <c r="DS13" s="148" t="s">
        <v>1342</v>
      </c>
      <c r="DT13" s="148" t="s">
        <v>855</v>
      </c>
      <c r="DU13" s="148" t="s">
        <v>793</v>
      </c>
      <c r="DV13" s="148" t="s">
        <v>1344</v>
      </c>
      <c r="DW13" s="148" t="s">
        <v>1345</v>
      </c>
      <c r="DX13" s="148" t="s">
        <v>1346</v>
      </c>
      <c r="DY13" s="148" t="s">
        <v>1347</v>
      </c>
      <c r="DZ13" s="148" t="s">
        <v>1348</v>
      </c>
      <c r="EA13" s="148" t="s">
        <v>1349</v>
      </c>
      <c r="EB13" s="148" t="s">
        <v>355</v>
      </c>
      <c r="EC13" s="148" t="s">
        <v>855</v>
      </c>
      <c r="ED13" s="148" t="s">
        <v>793</v>
      </c>
      <c r="EE13" s="148" t="s">
        <v>1352</v>
      </c>
      <c r="EF13" s="148" t="s">
        <v>1353</v>
      </c>
      <c r="EG13" s="148" t="s">
        <v>1354</v>
      </c>
      <c r="EH13" s="148" t="s">
        <v>620</v>
      </c>
      <c r="EI13" s="148" t="s">
        <v>1356</v>
      </c>
      <c r="EJ13" s="148" t="s">
        <v>622</v>
      </c>
      <c r="EK13" s="148" t="s">
        <v>514</v>
      </c>
      <c r="EL13" s="148" t="s">
        <v>1358</v>
      </c>
      <c r="EM13" s="148" t="s">
        <v>1359</v>
      </c>
      <c r="EN13" s="148" t="s">
        <v>1361</v>
      </c>
      <c r="EO13" s="148" t="s">
        <v>1362</v>
      </c>
      <c r="EP13" s="148" t="s">
        <v>1363</v>
      </c>
      <c r="EQ13" s="148" t="s">
        <v>767</v>
      </c>
      <c r="ER13" s="148" t="s">
        <v>768</v>
      </c>
      <c r="ES13" s="148" t="s">
        <v>769</v>
      </c>
      <c r="ET13" s="148" t="s">
        <v>771</v>
      </c>
      <c r="EU13" s="148" t="s">
        <v>772</v>
      </c>
      <c r="EV13" s="148" t="s">
        <v>773</v>
      </c>
      <c r="EW13" s="148" t="s">
        <v>775</v>
      </c>
      <c r="EX13" s="148" t="s">
        <v>776</v>
      </c>
      <c r="EY13" s="148" t="s">
        <v>777</v>
      </c>
      <c r="EZ13" s="148" t="s">
        <v>779</v>
      </c>
      <c r="FA13" s="148" t="s">
        <v>780</v>
      </c>
      <c r="FB13" s="148" t="s">
        <v>781</v>
      </c>
      <c r="FC13" s="148" t="s">
        <v>783</v>
      </c>
      <c r="FD13" s="148" t="s">
        <v>784</v>
      </c>
      <c r="FE13" s="148" t="s">
        <v>785</v>
      </c>
      <c r="FF13" s="148" t="s">
        <v>787</v>
      </c>
      <c r="FG13" s="148" t="s">
        <v>788</v>
      </c>
      <c r="FH13" s="148" t="s">
        <v>789</v>
      </c>
      <c r="FI13" s="148" t="s">
        <v>601</v>
      </c>
      <c r="FJ13" s="148" t="s">
        <v>602</v>
      </c>
      <c r="FK13" s="148" t="s">
        <v>716</v>
      </c>
      <c r="FL13" s="148" t="s">
        <v>355</v>
      </c>
      <c r="FM13" s="148" t="s">
        <v>792</v>
      </c>
      <c r="FN13" s="148" t="s">
        <v>793</v>
      </c>
      <c r="FO13" s="148" t="s">
        <v>601</v>
      </c>
      <c r="FP13" s="148" t="s">
        <v>795</v>
      </c>
      <c r="FQ13" s="148" t="s">
        <v>716</v>
      </c>
      <c r="FR13" s="148" t="s">
        <v>386</v>
      </c>
      <c r="FS13" s="148" t="s">
        <v>855</v>
      </c>
      <c r="FT13" s="148" t="s">
        <v>1366</v>
      </c>
      <c r="FU13" s="148" t="s">
        <v>1368</v>
      </c>
      <c r="FV13" s="148" t="s">
        <v>1369</v>
      </c>
      <c r="FW13" s="148" t="s">
        <v>1370</v>
      </c>
      <c r="FX13" s="148" t="s">
        <v>1372</v>
      </c>
      <c r="FY13" s="148" t="s">
        <v>1373</v>
      </c>
      <c r="FZ13" s="148" t="s">
        <v>1374</v>
      </c>
      <c r="GA13" s="148" t="s">
        <v>1376</v>
      </c>
      <c r="GB13" s="148" t="s">
        <v>829</v>
      </c>
      <c r="GC13" s="148" t="s">
        <v>1377</v>
      </c>
      <c r="GD13" s="148" t="s">
        <v>1379</v>
      </c>
      <c r="GE13" s="148" t="s">
        <v>1380</v>
      </c>
      <c r="GF13" s="148" t="s">
        <v>1381</v>
      </c>
      <c r="GG13" s="148" t="s">
        <v>1383</v>
      </c>
      <c r="GH13" s="148" t="s">
        <v>1384</v>
      </c>
      <c r="GI13" s="148" t="s">
        <v>1385</v>
      </c>
      <c r="GJ13" s="148" t="s">
        <v>601</v>
      </c>
      <c r="GK13" s="148" t="s">
        <v>602</v>
      </c>
      <c r="GL13" s="148" t="s">
        <v>1387</v>
      </c>
      <c r="GM13" s="148" t="s">
        <v>1389</v>
      </c>
      <c r="GN13" s="148" t="s">
        <v>1390</v>
      </c>
      <c r="GO13" s="148" t="s">
        <v>1391</v>
      </c>
      <c r="GP13" s="148" t="s">
        <v>1393</v>
      </c>
      <c r="GQ13" s="148" t="s">
        <v>1394</v>
      </c>
      <c r="GR13" s="148" t="s">
        <v>1395</v>
      </c>
      <c r="GS13" s="148" t="s">
        <v>1397</v>
      </c>
      <c r="GT13" s="148" t="s">
        <v>1398</v>
      </c>
      <c r="GU13" s="148" t="s">
        <v>1399</v>
      </c>
      <c r="GV13" s="148" t="s">
        <v>1401</v>
      </c>
      <c r="GW13" s="148" t="s">
        <v>1402</v>
      </c>
      <c r="GX13" s="148" t="s">
        <v>1403</v>
      </c>
      <c r="GY13" s="148" t="s">
        <v>1405</v>
      </c>
      <c r="GZ13" s="148" t="s">
        <v>1406</v>
      </c>
      <c r="HA13" s="148" t="s">
        <v>1407</v>
      </c>
      <c r="HB13" s="148" t="s">
        <v>514</v>
      </c>
      <c r="HC13" s="148" t="s">
        <v>1358</v>
      </c>
      <c r="HD13" s="148" t="s">
        <v>1409</v>
      </c>
      <c r="HE13" s="148" t="s">
        <v>1411</v>
      </c>
      <c r="HF13" s="148" t="s">
        <v>1412</v>
      </c>
      <c r="HG13" s="148" t="s">
        <v>1413</v>
      </c>
      <c r="HH13" s="148" t="s">
        <v>685</v>
      </c>
      <c r="HI13" s="148" t="s">
        <v>1415</v>
      </c>
      <c r="HJ13" s="148" t="s">
        <v>1407</v>
      </c>
      <c r="HK13" s="148" t="s">
        <v>1417</v>
      </c>
      <c r="HL13" s="148" t="s">
        <v>1418</v>
      </c>
      <c r="HM13" s="148" t="s">
        <v>1419</v>
      </c>
      <c r="HN13" s="148" t="s">
        <v>412</v>
      </c>
      <c r="HO13" s="148" t="s">
        <v>1421</v>
      </c>
      <c r="HP13" s="148" t="s">
        <v>557</v>
      </c>
      <c r="HQ13" s="148" t="s">
        <v>1423</v>
      </c>
      <c r="HR13" s="148" t="s">
        <v>1424</v>
      </c>
      <c r="HS13" s="148" t="s">
        <v>1425</v>
      </c>
      <c r="HT13" s="148" t="s">
        <v>1427</v>
      </c>
      <c r="HU13" s="148" t="s">
        <v>1428</v>
      </c>
      <c r="HV13" s="148" t="s">
        <v>1429</v>
      </c>
      <c r="HW13" s="148" t="s">
        <v>514</v>
      </c>
      <c r="HX13" s="148" t="s">
        <v>1431</v>
      </c>
      <c r="HY13" s="148" t="s">
        <v>516</v>
      </c>
      <c r="HZ13" s="148" t="s">
        <v>514</v>
      </c>
      <c r="IA13" s="148" t="s">
        <v>1433</v>
      </c>
      <c r="IB13" s="148" t="s">
        <v>516</v>
      </c>
      <c r="IC13" s="148" t="s">
        <v>1435</v>
      </c>
      <c r="ID13" s="148" t="s">
        <v>1436</v>
      </c>
      <c r="IE13" s="148" t="s">
        <v>1437</v>
      </c>
      <c r="IF13" s="148" t="s">
        <v>1439</v>
      </c>
      <c r="IG13" s="148" t="s">
        <v>1440</v>
      </c>
      <c r="IH13" s="148" t="s">
        <v>554</v>
      </c>
      <c r="II13" s="148" t="s">
        <v>1442</v>
      </c>
      <c r="IJ13" s="148" t="s">
        <v>1358</v>
      </c>
      <c r="IK13" s="148" t="s">
        <v>516</v>
      </c>
      <c r="IL13" s="148" t="s">
        <v>1444</v>
      </c>
      <c r="IM13" s="148" t="s">
        <v>1445</v>
      </c>
      <c r="IN13" s="148" t="s">
        <v>1446</v>
      </c>
      <c r="IO13" s="148" t="s">
        <v>1448</v>
      </c>
      <c r="IP13" s="148" t="s">
        <v>466</v>
      </c>
      <c r="IQ13" s="148" t="s">
        <v>1449</v>
      </c>
      <c r="IR13" s="148" t="s">
        <v>390</v>
      </c>
      <c r="IS13" s="148" t="s">
        <v>512</v>
      </c>
      <c r="IT13" s="148" t="s">
        <v>1451</v>
      </c>
      <c r="IU13" s="148" t="s">
        <v>739</v>
      </c>
      <c r="IV13" s="148" t="s">
        <v>564</v>
      </c>
      <c r="IW13" s="149" t="s">
        <v>512</v>
      </c>
      <c r="IX13" s="148" t="s">
        <v>3118</v>
      </c>
      <c r="IY13" s="148" t="s">
        <v>3119</v>
      </c>
      <c r="IZ13" s="148" t="s">
        <v>3120</v>
      </c>
      <c r="JA13" s="148" t="s">
        <v>3115</v>
      </c>
      <c r="JB13" s="148" t="s">
        <v>3116</v>
      </c>
      <c r="JC13" s="148" t="s">
        <v>3117</v>
      </c>
      <c r="JD13" s="148" t="s">
        <v>601</v>
      </c>
      <c r="JE13" s="148" t="s">
        <v>3050</v>
      </c>
      <c r="JF13" s="148" t="s">
        <v>716</v>
      </c>
      <c r="JG13" s="148" t="s">
        <v>3112</v>
      </c>
      <c r="JH13" s="148" t="s">
        <v>3113</v>
      </c>
      <c r="JI13" s="148" t="s">
        <v>3114</v>
      </c>
      <c r="JJ13" s="150" t="s">
        <v>412</v>
      </c>
      <c r="JK13" s="148" t="s">
        <v>1458</v>
      </c>
      <c r="JL13" s="148" t="s">
        <v>1459</v>
      </c>
      <c r="JM13" s="148" t="s">
        <v>1461</v>
      </c>
      <c r="JN13" s="148" t="s">
        <v>1462</v>
      </c>
      <c r="JO13" s="148" t="s">
        <v>1463</v>
      </c>
      <c r="JP13" s="148" t="s">
        <v>374</v>
      </c>
      <c r="JQ13" s="148" t="s">
        <v>578</v>
      </c>
      <c r="JR13" s="148" t="s">
        <v>376</v>
      </c>
      <c r="JS13" s="148" t="s">
        <v>1466</v>
      </c>
      <c r="JT13" s="148" t="s">
        <v>1467</v>
      </c>
      <c r="JU13" s="148" t="s">
        <v>1468</v>
      </c>
      <c r="JV13" s="148" t="s">
        <v>1470</v>
      </c>
      <c r="JW13" s="148" t="s">
        <v>1471</v>
      </c>
      <c r="JX13" s="148" t="s">
        <v>1472</v>
      </c>
      <c r="JY13" s="148" t="s">
        <v>1474</v>
      </c>
      <c r="JZ13" s="148" t="s">
        <v>1475</v>
      </c>
      <c r="KA13" s="148" t="s">
        <v>1476</v>
      </c>
      <c r="KB13" s="148" t="s">
        <v>1478</v>
      </c>
      <c r="KC13" s="148" t="s">
        <v>1479</v>
      </c>
      <c r="KD13" s="148" t="s">
        <v>1480</v>
      </c>
      <c r="KE13" s="148" t="s">
        <v>609</v>
      </c>
      <c r="KF13" s="148" t="s">
        <v>1482</v>
      </c>
      <c r="KG13" s="148" t="s">
        <v>610</v>
      </c>
      <c r="KH13" s="148" t="s">
        <v>1423</v>
      </c>
      <c r="KI13" s="148" t="s">
        <v>946</v>
      </c>
      <c r="KJ13" s="148" t="s">
        <v>1484</v>
      </c>
      <c r="KK13" s="148" t="s">
        <v>1486</v>
      </c>
      <c r="KL13" s="148" t="s">
        <v>1487</v>
      </c>
      <c r="KM13" s="148" t="s">
        <v>603</v>
      </c>
      <c r="KN13" s="148" t="s">
        <v>1488</v>
      </c>
      <c r="KO13" s="148" t="s">
        <v>618</v>
      </c>
      <c r="KP13" s="148" t="s">
        <v>1489</v>
      </c>
      <c r="KQ13" s="148" t="s">
        <v>1491</v>
      </c>
      <c r="KR13" s="148" t="s">
        <v>1492</v>
      </c>
      <c r="KS13" s="148" t="s">
        <v>854</v>
      </c>
      <c r="KT13" s="148" t="s">
        <v>620</v>
      </c>
      <c r="KU13" s="148" t="s">
        <v>1494</v>
      </c>
      <c r="KV13" s="148" t="s">
        <v>622</v>
      </c>
      <c r="KW13" s="148" t="s">
        <v>601</v>
      </c>
      <c r="KX13" s="148" t="s">
        <v>603</v>
      </c>
      <c r="KY13" s="148" t="s">
        <v>1496</v>
      </c>
      <c r="KZ13" s="148" t="s">
        <v>601</v>
      </c>
      <c r="LA13" s="148" t="s">
        <v>602</v>
      </c>
      <c r="LB13" s="148" t="s">
        <v>716</v>
      </c>
      <c r="LC13" s="148" t="s">
        <v>601</v>
      </c>
      <c r="LD13" s="148" t="s">
        <v>1499</v>
      </c>
      <c r="LE13" s="148" t="s">
        <v>716</v>
      </c>
      <c r="LF13" s="140"/>
      <c r="LG13" s="140"/>
      <c r="LH13" s="140"/>
      <c r="LI13" s="140"/>
    </row>
    <row r="14" spans="1:321" ht="15.75" x14ac:dyDescent="0.25">
      <c r="A14" s="135">
        <v>1</v>
      </c>
      <c r="B14" s="136" t="s">
        <v>3162</v>
      </c>
      <c r="C14" s="137"/>
      <c r="D14" s="137">
        <v>1</v>
      </c>
      <c r="E14" s="137"/>
      <c r="F14" s="138"/>
      <c r="G14" s="138"/>
      <c r="H14" s="138">
        <v>1</v>
      </c>
      <c r="I14" s="138"/>
      <c r="J14" s="138">
        <v>1</v>
      </c>
      <c r="K14" s="138"/>
      <c r="L14" s="138"/>
      <c r="M14" s="138">
        <v>1</v>
      </c>
      <c r="N14" s="138"/>
      <c r="O14" s="138"/>
      <c r="P14" s="138">
        <v>1</v>
      </c>
      <c r="Q14" s="138"/>
      <c r="R14" s="138"/>
      <c r="S14" s="138">
        <v>1</v>
      </c>
      <c r="T14" s="138"/>
      <c r="U14" s="138"/>
      <c r="V14" s="138"/>
      <c r="W14" s="138">
        <v>1</v>
      </c>
      <c r="X14" s="138"/>
      <c r="Y14" s="138"/>
      <c r="Z14" s="138">
        <v>1</v>
      </c>
      <c r="AA14" s="138">
        <v>1</v>
      </c>
      <c r="AB14" s="138"/>
      <c r="AC14" s="138"/>
      <c r="AD14" s="138"/>
      <c r="AE14" s="14">
        <v>1</v>
      </c>
      <c r="AF14" s="14"/>
      <c r="AG14" s="14"/>
      <c r="AH14" s="14">
        <v>1</v>
      </c>
      <c r="AI14" s="14"/>
      <c r="AJ14" s="14">
        <v>1</v>
      </c>
      <c r="AK14" s="14"/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/>
      <c r="AX14" s="14">
        <v>1</v>
      </c>
      <c r="AY14" s="14"/>
      <c r="AZ14" s="14">
        <v>1</v>
      </c>
      <c r="BA14" s="14"/>
      <c r="BB14" s="14"/>
      <c r="BC14" s="14"/>
      <c r="BD14" s="14">
        <v>1</v>
      </c>
      <c r="BE14" s="14"/>
      <c r="BF14" s="14">
        <v>1</v>
      </c>
      <c r="BG14" s="14"/>
      <c r="BH14" s="14">
        <v>1</v>
      </c>
      <c r="BI14" s="14"/>
      <c r="BJ14" s="14"/>
      <c r="BK14" s="14"/>
      <c r="BL14" s="14">
        <v>1</v>
      </c>
      <c r="BM14" s="21"/>
      <c r="BN14" s="21"/>
      <c r="BO14" s="21">
        <v>1</v>
      </c>
      <c r="BP14" s="14"/>
      <c r="BQ14" s="14"/>
      <c r="BR14" s="14">
        <v>1</v>
      </c>
      <c r="BS14" s="14"/>
      <c r="BT14" s="14"/>
      <c r="BU14" s="14">
        <v>1</v>
      </c>
      <c r="BV14" s="14"/>
      <c r="BW14" s="14"/>
      <c r="BX14" s="14"/>
      <c r="BY14" s="14">
        <v>1</v>
      </c>
      <c r="BZ14" s="21"/>
      <c r="CA14" s="21"/>
      <c r="CB14" s="21">
        <v>1</v>
      </c>
      <c r="CC14" s="21"/>
      <c r="CD14" s="21"/>
      <c r="CE14" s="21">
        <v>1</v>
      </c>
      <c r="CF14" s="21"/>
      <c r="CG14" s="21"/>
      <c r="CH14" s="21">
        <v>1</v>
      </c>
      <c r="CI14" s="21"/>
      <c r="CJ14" s="21"/>
      <c r="CK14" s="21">
        <v>1</v>
      </c>
      <c r="CL14" s="21"/>
      <c r="CM14" s="21">
        <v>1</v>
      </c>
      <c r="CN14" s="21"/>
      <c r="CO14" s="21"/>
      <c r="CP14" s="21"/>
      <c r="CQ14" s="21">
        <v>1</v>
      </c>
      <c r="CR14" s="21"/>
      <c r="CS14" s="21">
        <v>1</v>
      </c>
      <c r="CT14" s="21"/>
      <c r="CU14" s="21"/>
      <c r="CV14" s="21">
        <v>1</v>
      </c>
      <c r="CW14" s="21"/>
      <c r="CX14" s="21">
        <v>1</v>
      </c>
      <c r="CY14" s="21"/>
      <c r="CZ14" s="21"/>
      <c r="DA14" s="21"/>
      <c r="DB14" s="21">
        <v>1</v>
      </c>
      <c r="DC14" s="21"/>
      <c r="DD14" s="21"/>
      <c r="DE14" s="21">
        <v>1</v>
      </c>
      <c r="DF14" s="21"/>
      <c r="DG14" s="21"/>
      <c r="DH14" s="21">
        <v>1</v>
      </c>
      <c r="DI14" s="21"/>
      <c r="DJ14" s="21"/>
      <c r="DK14" s="21">
        <v>1</v>
      </c>
      <c r="DL14" s="21"/>
      <c r="DM14" s="21">
        <v>1</v>
      </c>
      <c r="DN14" s="21"/>
      <c r="DO14" s="21"/>
      <c r="DP14" s="21"/>
      <c r="DQ14" s="21">
        <v>1</v>
      </c>
      <c r="DR14" s="21"/>
      <c r="DS14" s="21"/>
      <c r="DT14" s="21">
        <v>1</v>
      </c>
      <c r="DU14" s="21"/>
      <c r="DV14" s="21"/>
      <c r="DW14" s="21">
        <v>1</v>
      </c>
      <c r="DX14" s="21"/>
      <c r="DY14" s="21"/>
      <c r="DZ14" s="21">
        <v>1</v>
      </c>
      <c r="EA14" s="21"/>
      <c r="EB14" s="21"/>
      <c r="EC14" s="21">
        <v>1</v>
      </c>
      <c r="ED14" s="21"/>
      <c r="EE14" s="21"/>
      <c r="EF14" s="21">
        <v>1</v>
      </c>
      <c r="EG14" s="21"/>
      <c r="EH14" s="21"/>
      <c r="EI14" s="21">
        <v>1</v>
      </c>
      <c r="EJ14" s="21"/>
      <c r="EK14" s="21"/>
      <c r="EL14" s="21">
        <v>1</v>
      </c>
      <c r="EM14" s="21"/>
      <c r="EN14" s="21"/>
      <c r="EO14" s="21">
        <v>1</v>
      </c>
      <c r="EP14" s="21"/>
      <c r="EQ14" s="21"/>
      <c r="ER14" s="21">
        <v>1</v>
      </c>
      <c r="ES14" s="21"/>
      <c r="ET14" s="21"/>
      <c r="EU14" s="21"/>
      <c r="EV14" s="21">
        <v>1</v>
      </c>
      <c r="EW14" s="21"/>
      <c r="EX14" s="21">
        <v>1</v>
      </c>
      <c r="EY14" s="21"/>
      <c r="EZ14" s="21"/>
      <c r="FA14" s="21">
        <v>1</v>
      </c>
      <c r="FB14" s="21"/>
      <c r="FC14" s="21"/>
      <c r="FD14" s="21">
        <v>1</v>
      </c>
      <c r="FE14" s="21"/>
      <c r="FF14" s="21">
        <v>1</v>
      </c>
      <c r="FG14" s="21"/>
      <c r="FH14" s="21"/>
      <c r="FI14" s="21"/>
      <c r="FJ14" s="21">
        <v>1</v>
      </c>
      <c r="FK14" s="21"/>
      <c r="FL14" s="21"/>
      <c r="FM14" s="21">
        <v>1</v>
      </c>
      <c r="FN14" s="21"/>
      <c r="FO14" s="21">
        <v>1</v>
      </c>
      <c r="FP14" s="21"/>
      <c r="FQ14" s="21"/>
      <c r="FR14" s="21">
        <v>1</v>
      </c>
      <c r="FS14" s="21"/>
      <c r="FT14" s="21"/>
      <c r="FU14" s="21"/>
      <c r="FV14" s="21">
        <v>1</v>
      </c>
      <c r="FW14" s="21"/>
      <c r="FX14" s="21"/>
      <c r="FY14" s="21">
        <v>1</v>
      </c>
      <c r="FZ14" s="21"/>
      <c r="GA14" s="21"/>
      <c r="GB14" s="21">
        <v>1</v>
      </c>
      <c r="GC14" s="21"/>
      <c r="GD14" s="21"/>
      <c r="GE14" s="21">
        <v>1</v>
      </c>
      <c r="GF14" s="21"/>
      <c r="GG14" s="21"/>
      <c r="GH14" s="21">
        <v>1</v>
      </c>
      <c r="GI14" s="21"/>
      <c r="GJ14" s="21"/>
      <c r="GK14" s="21">
        <v>1</v>
      </c>
      <c r="GL14" s="21"/>
      <c r="GM14" s="21">
        <v>1</v>
      </c>
      <c r="GN14" s="21"/>
      <c r="GO14" s="21"/>
      <c r="GP14" s="21">
        <v>1</v>
      </c>
      <c r="GQ14" s="21"/>
      <c r="GR14" s="21"/>
      <c r="GS14" s="21"/>
      <c r="GT14" s="21">
        <v>1</v>
      </c>
      <c r="GU14" s="21"/>
      <c r="GV14" s="21"/>
      <c r="GW14" s="21">
        <v>1</v>
      </c>
      <c r="GX14" s="21"/>
      <c r="GY14" s="21"/>
      <c r="GZ14" s="21">
        <v>1</v>
      </c>
      <c r="HA14" s="21"/>
      <c r="HB14" s="21"/>
      <c r="HC14" s="21">
        <v>1</v>
      </c>
      <c r="HD14" s="21"/>
      <c r="HE14" s="21"/>
      <c r="HF14" s="21">
        <v>1</v>
      </c>
      <c r="HG14" s="21"/>
      <c r="HH14" s="21"/>
      <c r="HI14" s="21">
        <v>1</v>
      </c>
      <c r="HJ14" s="21"/>
      <c r="HK14" s="21"/>
      <c r="HL14" s="21">
        <v>1</v>
      </c>
      <c r="HM14" s="27"/>
      <c r="HN14" s="21"/>
      <c r="HO14" s="21">
        <v>1</v>
      </c>
      <c r="HP14" s="21"/>
      <c r="HQ14" s="21"/>
      <c r="HR14" s="21">
        <v>1</v>
      </c>
      <c r="HS14" s="21"/>
      <c r="HT14" s="21"/>
      <c r="HU14" s="21">
        <v>1</v>
      </c>
      <c r="HV14" s="21"/>
      <c r="HW14" s="21"/>
      <c r="HX14" s="21">
        <v>1</v>
      </c>
      <c r="HY14" s="21"/>
      <c r="HZ14" s="21"/>
      <c r="IA14" s="21">
        <v>1</v>
      </c>
      <c r="IB14" s="21"/>
      <c r="IC14" s="21"/>
      <c r="ID14" s="21"/>
      <c r="IE14" s="21">
        <v>1</v>
      </c>
      <c r="IF14" s="21"/>
      <c r="IG14" s="21"/>
      <c r="IH14" s="21">
        <v>1</v>
      </c>
      <c r="II14" s="21"/>
      <c r="IJ14" s="21">
        <v>1</v>
      </c>
      <c r="IK14" s="21"/>
      <c r="IL14" s="21"/>
      <c r="IM14" s="21">
        <v>1</v>
      </c>
      <c r="IN14" s="21"/>
      <c r="IO14" s="21">
        <v>1</v>
      </c>
      <c r="IP14" s="21"/>
      <c r="IQ14" s="21"/>
      <c r="IR14" s="21"/>
      <c r="IS14" s="21">
        <v>1</v>
      </c>
      <c r="IT14" s="21"/>
      <c r="IU14" s="21"/>
      <c r="IV14" s="21">
        <v>1</v>
      </c>
      <c r="IW14" s="21"/>
      <c r="IX14" s="21">
        <v>1</v>
      </c>
      <c r="IY14" s="21"/>
      <c r="IZ14" s="21"/>
      <c r="JA14" s="21">
        <v>1</v>
      </c>
      <c r="JB14" s="21"/>
      <c r="JC14" s="21"/>
      <c r="JD14" s="21"/>
      <c r="JE14" s="21">
        <v>1</v>
      </c>
      <c r="JF14" s="21"/>
      <c r="JG14" s="21"/>
      <c r="JH14" s="21">
        <v>1</v>
      </c>
      <c r="JI14" s="21"/>
      <c r="JJ14" s="21"/>
      <c r="JK14" s="21">
        <v>1</v>
      </c>
      <c r="JL14" s="21"/>
      <c r="JM14" s="21"/>
      <c r="JN14" s="21">
        <v>1</v>
      </c>
      <c r="JO14" s="21"/>
      <c r="JP14" s="21"/>
      <c r="JQ14" s="21">
        <v>1</v>
      </c>
      <c r="JR14" s="21"/>
      <c r="JS14" s="21"/>
      <c r="JT14" s="21">
        <v>1</v>
      </c>
      <c r="JU14" s="21"/>
      <c r="JV14" s="21">
        <v>1</v>
      </c>
      <c r="JW14" s="21"/>
      <c r="JX14" s="21"/>
      <c r="JY14" s="21">
        <v>1</v>
      </c>
      <c r="JZ14" s="21"/>
      <c r="KA14" s="21"/>
      <c r="KB14" s="21"/>
      <c r="KC14" s="21">
        <v>1</v>
      </c>
      <c r="KD14" s="21"/>
      <c r="KE14" s="21"/>
      <c r="KF14" s="21">
        <v>1</v>
      </c>
      <c r="KG14" s="21"/>
      <c r="KH14" s="21"/>
      <c r="KI14" s="21">
        <v>1</v>
      </c>
      <c r="KJ14" s="21"/>
      <c r="KK14" s="21"/>
      <c r="KL14" s="21">
        <v>1</v>
      </c>
      <c r="KM14" s="21"/>
      <c r="KN14" s="21"/>
      <c r="KO14" s="21">
        <v>1</v>
      </c>
      <c r="KP14" s="21"/>
      <c r="KQ14" s="21"/>
      <c r="KR14" s="21">
        <v>1</v>
      </c>
      <c r="KS14" s="21"/>
      <c r="KT14" s="21"/>
      <c r="KU14" s="21">
        <v>1</v>
      </c>
      <c r="KV14" s="27"/>
      <c r="KW14" s="21"/>
      <c r="KX14" s="21">
        <v>1</v>
      </c>
      <c r="KY14" s="21"/>
      <c r="KZ14" s="21"/>
      <c r="LA14" s="21">
        <v>1</v>
      </c>
      <c r="LB14" s="21"/>
      <c r="LC14" s="21"/>
      <c r="LD14" s="21">
        <v>1</v>
      </c>
      <c r="LE14" s="21"/>
    </row>
    <row r="15" spans="1:321" ht="15.75" x14ac:dyDescent="0.25">
      <c r="A15" s="135">
        <v>2</v>
      </c>
      <c r="B15" s="136" t="s">
        <v>3163</v>
      </c>
      <c r="C15" s="139"/>
      <c r="D15" s="139">
        <v>1</v>
      </c>
      <c r="E15" s="139"/>
      <c r="F15" s="136"/>
      <c r="G15" s="136"/>
      <c r="H15" s="136">
        <v>1</v>
      </c>
      <c r="I15" s="136"/>
      <c r="J15" s="136"/>
      <c r="K15" s="136">
        <v>1</v>
      </c>
      <c r="L15" s="136"/>
      <c r="M15" s="136"/>
      <c r="N15" s="136">
        <v>1</v>
      </c>
      <c r="O15" s="136"/>
      <c r="P15" s="136"/>
      <c r="Q15" s="136">
        <v>1</v>
      </c>
      <c r="R15" s="136"/>
      <c r="S15" s="136"/>
      <c r="T15" s="136">
        <v>1</v>
      </c>
      <c r="U15" s="136"/>
      <c r="V15" s="136">
        <v>1</v>
      </c>
      <c r="W15" s="136"/>
      <c r="X15" s="136"/>
      <c r="Y15" s="136">
        <v>1</v>
      </c>
      <c r="Z15" s="136"/>
      <c r="AA15" s="136"/>
      <c r="AB15" s="136"/>
      <c r="AC15" s="136">
        <v>1</v>
      </c>
      <c r="AD15" s="136"/>
      <c r="AE15" s="1"/>
      <c r="AF15" s="1">
        <v>1</v>
      </c>
      <c r="AG15" s="1"/>
      <c r="AH15" s="1"/>
      <c r="AI15" s="1">
        <v>1</v>
      </c>
      <c r="AJ15" s="1"/>
      <c r="AK15" s="1">
        <v>1</v>
      </c>
      <c r="AL15" s="1"/>
      <c r="AM15" s="1"/>
      <c r="AN15" s="1"/>
      <c r="AO15" s="1">
        <v>1</v>
      </c>
      <c r="AP15" s="1"/>
      <c r="AQ15" s="1">
        <v>1</v>
      </c>
      <c r="AR15" s="1"/>
      <c r="AS15" s="1"/>
      <c r="AT15" s="1">
        <v>1</v>
      </c>
      <c r="AU15" s="1"/>
      <c r="AV15" s="1"/>
      <c r="AW15" s="1"/>
      <c r="AX15" s="1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/>
      <c r="BG15" s="1">
        <v>1</v>
      </c>
      <c r="BH15" s="1"/>
      <c r="BI15" s="1"/>
      <c r="BJ15" s="1">
        <v>1</v>
      </c>
      <c r="BK15" s="1"/>
      <c r="BL15" s="1"/>
      <c r="BM15" s="4">
        <v>1</v>
      </c>
      <c r="BN15" s="4"/>
      <c r="BO15" s="4"/>
      <c r="BP15" s="1">
        <v>1</v>
      </c>
      <c r="BQ15" s="1"/>
      <c r="BR15" s="1"/>
      <c r="BS15" s="1">
        <v>1</v>
      </c>
      <c r="BT15" s="1"/>
      <c r="BU15" s="1"/>
      <c r="BV15" s="1">
        <v>1</v>
      </c>
      <c r="BW15" s="1"/>
      <c r="BX15" s="1"/>
      <c r="BY15" s="1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>
        <v>1</v>
      </c>
      <c r="FQ15" s="4"/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22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4"/>
      <c r="IV15" s="4"/>
      <c r="IW15" s="4">
        <v>1</v>
      </c>
      <c r="IX15" s="4"/>
      <c r="IY15" s="4">
        <v>1</v>
      </c>
      <c r="IZ15" s="4"/>
      <c r="JA15" s="4"/>
      <c r="JB15" s="4"/>
      <c r="JC15" s="4">
        <v>1</v>
      </c>
      <c r="JD15" s="4"/>
      <c r="JE15" s="4"/>
      <c r="JF15" s="4">
        <v>1</v>
      </c>
      <c r="JG15" s="4"/>
      <c r="JH15" s="4"/>
      <c r="JI15" s="4">
        <v>1</v>
      </c>
      <c r="JJ15" s="4"/>
      <c r="JK15" s="4"/>
      <c r="JL15" s="4">
        <v>1</v>
      </c>
      <c r="JM15" s="4"/>
      <c r="JN15" s="4"/>
      <c r="JO15" s="4">
        <v>1</v>
      </c>
      <c r="JP15" s="4"/>
      <c r="JQ15" s="4"/>
      <c r="JR15" s="4">
        <v>1</v>
      </c>
      <c r="JS15" s="4"/>
      <c r="JT15" s="4"/>
      <c r="JU15" s="4">
        <v>1</v>
      </c>
      <c r="JV15" s="4"/>
      <c r="JW15" s="4"/>
      <c r="JX15" s="4">
        <v>1</v>
      </c>
      <c r="JY15" s="4"/>
      <c r="JZ15" s="4"/>
      <c r="KA15" s="4">
        <v>1</v>
      </c>
      <c r="KB15" s="4"/>
      <c r="KC15" s="4"/>
      <c r="KD15" s="4">
        <v>1</v>
      </c>
      <c r="KE15" s="4"/>
      <c r="KF15" s="4"/>
      <c r="KG15" s="4">
        <v>1</v>
      </c>
      <c r="KH15" s="4"/>
      <c r="KI15" s="4"/>
      <c r="KJ15" s="4">
        <v>1</v>
      </c>
      <c r="KK15" s="4"/>
      <c r="KL15" s="4"/>
      <c r="KM15" s="4">
        <v>1</v>
      </c>
      <c r="KN15" s="4"/>
      <c r="KO15" s="4"/>
      <c r="KP15" s="4">
        <v>1</v>
      </c>
      <c r="KQ15" s="4"/>
      <c r="KR15" s="4"/>
      <c r="KS15" s="4">
        <v>1</v>
      </c>
      <c r="KT15" s="4"/>
      <c r="KU15" s="4"/>
      <c r="KV15" s="22">
        <v>1</v>
      </c>
      <c r="KW15" s="4"/>
      <c r="KX15" s="4"/>
      <c r="KY15" s="4">
        <v>1</v>
      </c>
      <c r="KZ15" s="4"/>
      <c r="LA15" s="4"/>
      <c r="LB15" s="4">
        <v>1</v>
      </c>
      <c r="LC15" s="4"/>
      <c r="LD15" s="4"/>
      <c r="LE15" s="4">
        <v>1</v>
      </c>
    </row>
    <row r="16" spans="1:321" ht="15.75" x14ac:dyDescent="0.25">
      <c r="A16" s="135">
        <v>3</v>
      </c>
      <c r="B16" s="136" t="s">
        <v>3164</v>
      </c>
      <c r="C16" s="139">
        <v>1</v>
      </c>
      <c r="D16" s="139"/>
      <c r="E16" s="139"/>
      <c r="F16" s="136">
        <v>1</v>
      </c>
      <c r="G16" s="136"/>
      <c r="H16" s="136"/>
      <c r="I16" s="136">
        <v>1</v>
      </c>
      <c r="J16" s="136"/>
      <c r="K16" s="136"/>
      <c r="L16" s="136">
        <v>1</v>
      </c>
      <c r="M16" s="136"/>
      <c r="N16" s="136"/>
      <c r="O16" s="136">
        <v>1</v>
      </c>
      <c r="P16" s="136"/>
      <c r="Q16" s="136"/>
      <c r="R16" s="136">
        <v>1</v>
      </c>
      <c r="S16" s="136"/>
      <c r="T16" s="136"/>
      <c r="U16" s="136">
        <v>1</v>
      </c>
      <c r="V16" s="136"/>
      <c r="W16" s="136"/>
      <c r="X16" s="136">
        <v>1</v>
      </c>
      <c r="Y16" s="136"/>
      <c r="Z16" s="136"/>
      <c r="AA16" s="136">
        <v>1</v>
      </c>
      <c r="AB16" s="136"/>
      <c r="AC16" s="136"/>
      <c r="AD16" s="136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4"/>
      <c r="BN16" s="4">
        <v>1</v>
      </c>
      <c r="BO16" s="4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22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/>
      <c r="JE16" s="4">
        <v>1</v>
      </c>
      <c r="JF16" s="4"/>
      <c r="JG16" s="4">
        <v>1</v>
      </c>
      <c r="JH16" s="4"/>
      <c r="JI16" s="4"/>
      <c r="JJ16" s="4"/>
      <c r="JK16" s="4">
        <v>1</v>
      </c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22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</row>
    <row r="17" spans="1:317" ht="15.75" x14ac:dyDescent="0.25">
      <c r="A17" s="135">
        <v>4</v>
      </c>
      <c r="B17" s="136" t="s">
        <v>3165</v>
      </c>
      <c r="C17" s="139"/>
      <c r="D17" s="139"/>
      <c r="E17" s="140">
        <v>1</v>
      </c>
      <c r="F17" s="136"/>
      <c r="G17" s="136">
        <v>1</v>
      </c>
      <c r="H17" s="136"/>
      <c r="I17" s="136">
        <v>1</v>
      </c>
      <c r="J17" s="136"/>
      <c r="K17" s="136"/>
      <c r="L17" s="136">
        <v>1</v>
      </c>
      <c r="M17" s="136"/>
      <c r="N17" s="136"/>
      <c r="O17" s="136">
        <v>1</v>
      </c>
      <c r="P17" s="136"/>
      <c r="Q17" s="136"/>
      <c r="R17" s="136">
        <v>1</v>
      </c>
      <c r="S17" s="136"/>
      <c r="T17" s="136"/>
      <c r="U17" s="136">
        <v>1</v>
      </c>
      <c r="V17" s="136"/>
      <c r="W17" s="136"/>
      <c r="X17" s="136">
        <v>1</v>
      </c>
      <c r="Y17" s="136"/>
      <c r="Z17" s="136"/>
      <c r="AA17" s="136"/>
      <c r="AB17" s="136">
        <v>1</v>
      </c>
      <c r="AC17" s="136"/>
      <c r="AD17" s="136"/>
      <c r="AE17" s="1">
        <v>1</v>
      </c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4"/>
      <c r="BN17" s="4">
        <v>1</v>
      </c>
      <c r="BO17" s="4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22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/>
      <c r="JE17" s="4">
        <v>1</v>
      </c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22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</row>
    <row r="18" spans="1:317" ht="15.75" x14ac:dyDescent="0.25">
      <c r="A18" s="135">
        <v>5</v>
      </c>
      <c r="B18" s="136" t="s">
        <v>3166</v>
      </c>
      <c r="C18" s="139"/>
      <c r="D18" s="139">
        <v>1</v>
      </c>
      <c r="E18" s="139"/>
      <c r="F18" s="139"/>
      <c r="G18" s="136"/>
      <c r="H18" s="136">
        <v>1</v>
      </c>
      <c r="I18" s="136"/>
      <c r="J18" s="136"/>
      <c r="K18" s="136">
        <v>1</v>
      </c>
      <c r="L18" s="136"/>
      <c r="M18" s="136">
        <v>1</v>
      </c>
      <c r="N18" s="136"/>
      <c r="O18" s="136">
        <v>1</v>
      </c>
      <c r="P18" s="136"/>
      <c r="Q18" s="136"/>
      <c r="R18" s="136"/>
      <c r="S18" s="136">
        <v>1</v>
      </c>
      <c r="T18" s="136"/>
      <c r="U18" s="136"/>
      <c r="V18" s="136">
        <v>1</v>
      </c>
      <c r="W18" s="136"/>
      <c r="X18" s="136"/>
      <c r="Y18" s="136">
        <v>1</v>
      </c>
      <c r="Z18" s="136"/>
      <c r="AA18" s="136"/>
      <c r="AB18" s="136">
        <v>1</v>
      </c>
      <c r="AC18" s="136"/>
      <c r="AD18" s="136"/>
      <c r="AE18" s="1">
        <v>1</v>
      </c>
      <c r="AF18" s="1"/>
      <c r="AG18" s="1"/>
      <c r="AH18" s="1"/>
      <c r="AI18" s="1">
        <v>1</v>
      </c>
      <c r="AJ18" s="1">
        <v>1</v>
      </c>
      <c r="AK18" s="1"/>
      <c r="AL18" s="1"/>
      <c r="AM18" s="1"/>
      <c r="AN18" s="1"/>
      <c r="AO18" s="1">
        <v>1</v>
      </c>
      <c r="AP18" s="1"/>
      <c r="AQ18" s="1"/>
      <c r="AR18" s="1">
        <v>1</v>
      </c>
      <c r="AS18" s="1"/>
      <c r="AT18" s="1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/>
      <c r="BD18" s="1">
        <v>1</v>
      </c>
      <c r="BE18" s="1"/>
      <c r="BF18" s="1">
        <v>1</v>
      </c>
      <c r="BG18" s="1"/>
      <c r="BH18" s="1"/>
      <c r="BI18" s="1"/>
      <c r="BJ18" s="1">
        <v>1</v>
      </c>
      <c r="BK18" s="1"/>
      <c r="BL18" s="1"/>
      <c r="BM18" s="4">
        <v>1</v>
      </c>
      <c r="BN18" s="4"/>
      <c r="BO18" s="4"/>
      <c r="BP18" s="1">
        <v>1</v>
      </c>
      <c r="BQ18" s="1"/>
      <c r="BR18" s="1"/>
      <c r="BS18" s="1">
        <v>1</v>
      </c>
      <c r="BT18" s="1"/>
      <c r="BU18" s="1"/>
      <c r="BV18" s="1">
        <v>1</v>
      </c>
      <c r="BW18" s="1"/>
      <c r="BX18" s="1"/>
      <c r="BY18" s="1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>
        <v>1</v>
      </c>
      <c r="CW18" s="4"/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>
        <v>1</v>
      </c>
      <c r="FH18" s="4"/>
      <c r="FI18" s="4"/>
      <c r="FJ18" s="4">
        <v>1</v>
      </c>
      <c r="FK18" s="4"/>
      <c r="FL18" s="4"/>
      <c r="FM18" s="4"/>
      <c r="FN18" s="4">
        <v>1</v>
      </c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>
        <v>1</v>
      </c>
      <c r="HM18" s="22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>
        <v>1</v>
      </c>
      <c r="IQ18" s="4"/>
      <c r="IR18" s="4"/>
      <c r="IS18" s="4">
        <v>1</v>
      </c>
      <c r="IT18" s="4"/>
      <c r="IU18" s="4"/>
      <c r="IV18" s="4"/>
      <c r="IW18" s="4">
        <v>1</v>
      </c>
      <c r="IX18" s="4"/>
      <c r="IY18" s="4">
        <v>1</v>
      </c>
      <c r="IZ18" s="4"/>
      <c r="JA18" s="4"/>
      <c r="JB18" s="4"/>
      <c r="JC18" s="4">
        <v>1</v>
      </c>
      <c r="JD18" s="4"/>
      <c r="JE18" s="4"/>
      <c r="JF18" s="4">
        <v>1</v>
      </c>
      <c r="JG18" s="4"/>
      <c r="JH18" s="4"/>
      <c r="JI18" s="4">
        <v>1</v>
      </c>
      <c r="JJ18" s="4"/>
      <c r="JK18" s="4"/>
      <c r="JL18" s="4">
        <v>1</v>
      </c>
      <c r="JM18" s="4"/>
      <c r="JN18" s="4"/>
      <c r="JO18" s="4">
        <v>1</v>
      </c>
      <c r="JP18" s="4"/>
      <c r="JQ18" s="4"/>
      <c r="JR18" s="4">
        <v>1</v>
      </c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/>
      <c r="KD18" s="4">
        <v>1</v>
      </c>
      <c r="KE18" s="4"/>
      <c r="KF18" s="4"/>
      <c r="KG18" s="4">
        <v>1</v>
      </c>
      <c r="KH18" s="4"/>
      <c r="KI18" s="4"/>
      <c r="KJ18" s="4">
        <v>1</v>
      </c>
      <c r="KK18" s="4"/>
      <c r="KL18" s="4"/>
      <c r="KM18" s="4">
        <v>1</v>
      </c>
      <c r="KN18" s="4"/>
      <c r="KO18" s="4"/>
      <c r="KP18" s="4">
        <v>1</v>
      </c>
      <c r="KQ18" s="4"/>
      <c r="KR18" s="4"/>
      <c r="KS18" s="4">
        <v>1</v>
      </c>
      <c r="KT18" s="4"/>
      <c r="KU18" s="4">
        <v>1</v>
      </c>
      <c r="KV18" s="22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</row>
    <row r="19" spans="1:317" ht="15.75" x14ac:dyDescent="0.25">
      <c r="A19" s="135">
        <v>6</v>
      </c>
      <c r="B19" s="136" t="s">
        <v>3167</v>
      </c>
      <c r="C19" s="139"/>
      <c r="D19" s="139">
        <v>1</v>
      </c>
      <c r="E19" s="139"/>
      <c r="F19" s="136"/>
      <c r="G19" s="136"/>
      <c r="H19" s="136">
        <v>1</v>
      </c>
      <c r="I19" s="136"/>
      <c r="J19" s="136">
        <v>1</v>
      </c>
      <c r="K19" s="136"/>
      <c r="L19" s="136"/>
      <c r="M19" s="136">
        <v>1</v>
      </c>
      <c r="N19" s="136"/>
      <c r="O19" s="136"/>
      <c r="P19" s="136">
        <v>1</v>
      </c>
      <c r="Q19" s="136"/>
      <c r="R19" s="136"/>
      <c r="S19" s="136">
        <v>1</v>
      </c>
      <c r="T19" s="136"/>
      <c r="U19" s="136"/>
      <c r="V19" s="136"/>
      <c r="W19" s="136">
        <v>1</v>
      </c>
      <c r="X19" s="136"/>
      <c r="Y19" s="136">
        <v>1</v>
      </c>
      <c r="Z19" s="136"/>
      <c r="AA19" s="136"/>
      <c r="AB19" s="136">
        <v>1</v>
      </c>
      <c r="AC19" s="136"/>
      <c r="AD19" s="136"/>
      <c r="AE19" s="1">
        <v>1</v>
      </c>
      <c r="AF19" s="1"/>
      <c r="AG19" s="1"/>
      <c r="AH19" s="1">
        <v>1</v>
      </c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>
        <v>1</v>
      </c>
      <c r="BM19" s="4"/>
      <c r="BN19" s="4"/>
      <c r="BO19" s="4">
        <v>1</v>
      </c>
      <c r="BP19" s="1"/>
      <c r="BQ19" s="1"/>
      <c r="BR19" s="1">
        <v>1</v>
      </c>
      <c r="BS19" s="1"/>
      <c r="BT19" s="1"/>
      <c r="BU19" s="1">
        <v>1</v>
      </c>
      <c r="BV19" s="1"/>
      <c r="BW19" s="1"/>
      <c r="BX19" s="1">
        <v>1</v>
      </c>
      <c r="BY19" s="1"/>
      <c r="BZ19" s="4"/>
      <c r="CA19" s="4">
        <v>1</v>
      </c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/>
      <c r="EY19" s="4">
        <v>1</v>
      </c>
      <c r="EZ19" s="4"/>
      <c r="FA19" s="4">
        <v>1</v>
      </c>
      <c r="FB19" s="4"/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/>
      <c r="FW19" s="4">
        <v>1</v>
      </c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/>
      <c r="GU19" s="4">
        <v>1</v>
      </c>
      <c r="GV19" s="4"/>
      <c r="GW19" s="4"/>
      <c r="GX19" s="4">
        <v>1</v>
      </c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22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/>
      <c r="IH19" s="4">
        <v>1</v>
      </c>
      <c r="II19" s="4"/>
      <c r="IJ19" s="4">
        <v>1</v>
      </c>
      <c r="IK19" s="4"/>
      <c r="IL19" s="4"/>
      <c r="IM19" s="4"/>
      <c r="IN19" s="4">
        <v>1</v>
      </c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/>
      <c r="JF19" s="4">
        <v>1</v>
      </c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/>
      <c r="KD19" s="4">
        <v>1</v>
      </c>
      <c r="KE19" s="4"/>
      <c r="KF19" s="4"/>
      <c r="KG19" s="4">
        <v>1</v>
      </c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22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</row>
    <row r="20" spans="1:317" ht="15.75" x14ac:dyDescent="0.25">
      <c r="A20" s="135">
        <v>7</v>
      </c>
      <c r="B20" s="136" t="s">
        <v>3168</v>
      </c>
      <c r="C20" s="139"/>
      <c r="D20" s="139"/>
      <c r="E20" s="139">
        <v>1</v>
      </c>
      <c r="F20" s="136"/>
      <c r="G20" s="136">
        <v>1</v>
      </c>
      <c r="H20" s="136"/>
      <c r="I20" s="136"/>
      <c r="J20" s="136">
        <v>1</v>
      </c>
      <c r="K20" s="136"/>
      <c r="L20" s="136"/>
      <c r="M20" s="136">
        <v>1</v>
      </c>
      <c r="N20" s="136"/>
      <c r="O20" s="136">
        <v>1</v>
      </c>
      <c r="P20" s="136"/>
      <c r="Q20" s="136"/>
      <c r="R20" s="136"/>
      <c r="S20" s="136">
        <v>1</v>
      </c>
      <c r="T20" s="136"/>
      <c r="U20" s="136"/>
      <c r="V20" s="136">
        <v>1</v>
      </c>
      <c r="W20" s="136"/>
      <c r="X20" s="136"/>
      <c r="Y20" s="136"/>
      <c r="Z20" s="136">
        <v>1</v>
      </c>
      <c r="AA20" s="136">
        <v>1</v>
      </c>
      <c r="AB20" s="136"/>
      <c r="AC20" s="136"/>
      <c r="AD20" s="136"/>
      <c r="AE20" s="1">
        <v>1</v>
      </c>
      <c r="AF20" s="1"/>
      <c r="AG20" s="1"/>
      <c r="AH20" s="1"/>
      <c r="AI20" s="1">
        <v>1</v>
      </c>
      <c r="AJ20" s="1">
        <v>1</v>
      </c>
      <c r="AK20" s="1"/>
      <c r="AL20" s="1"/>
      <c r="AM20" s="1"/>
      <c r="AN20" s="1">
        <v>1</v>
      </c>
      <c r="AO20" s="1"/>
      <c r="AP20" s="1">
        <v>1</v>
      </c>
      <c r="AQ20" s="1"/>
      <c r="AR20" s="1"/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>
        <v>1</v>
      </c>
      <c r="BC20" s="1"/>
      <c r="BD20" s="1"/>
      <c r="BE20" s="1"/>
      <c r="BF20" s="1">
        <v>1</v>
      </c>
      <c r="BG20" s="1"/>
      <c r="BH20" s="1"/>
      <c r="BI20" s="1">
        <v>1</v>
      </c>
      <c r="BJ20" s="1"/>
      <c r="BK20" s="1"/>
      <c r="BL20" s="1"/>
      <c r="BM20" s="4">
        <v>1</v>
      </c>
      <c r="BN20" s="4"/>
      <c r="BO20" s="4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/>
      <c r="BY20" s="1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>
        <v>1</v>
      </c>
      <c r="CH20" s="4"/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/>
      <c r="FE20" s="4">
        <v>1</v>
      </c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/>
      <c r="FW20" s="4">
        <v>1</v>
      </c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22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/>
      <c r="IH20" s="4">
        <v>1</v>
      </c>
      <c r="II20" s="4"/>
      <c r="IJ20" s="4">
        <v>1</v>
      </c>
      <c r="IK20" s="4"/>
      <c r="IL20" s="4"/>
      <c r="IM20" s="4"/>
      <c r="IN20" s="4">
        <v>1</v>
      </c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>
        <v>1</v>
      </c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/>
      <c r="KD20" s="4">
        <v>1</v>
      </c>
      <c r="KE20" s="4"/>
      <c r="KF20" s="4"/>
      <c r="KG20" s="4">
        <v>1</v>
      </c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22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</row>
    <row r="21" spans="1:317" x14ac:dyDescent="0.25">
      <c r="A21" s="141">
        <v>8</v>
      </c>
      <c r="B21" s="147" t="s">
        <v>3169</v>
      </c>
      <c r="C21" s="141"/>
      <c r="D21" s="141">
        <v>1</v>
      </c>
      <c r="E21" s="141"/>
      <c r="F21" s="142"/>
      <c r="G21" s="142"/>
      <c r="H21" s="142">
        <v>1</v>
      </c>
      <c r="I21" s="142"/>
      <c r="J21" s="142"/>
      <c r="K21" s="142">
        <v>1</v>
      </c>
      <c r="L21" s="142"/>
      <c r="M21" s="142">
        <v>1</v>
      </c>
      <c r="N21" s="142"/>
      <c r="O21" s="142">
        <v>1</v>
      </c>
      <c r="P21" s="142"/>
      <c r="Q21" s="142"/>
      <c r="R21" s="142"/>
      <c r="S21" s="142">
        <v>1</v>
      </c>
      <c r="T21" s="142"/>
      <c r="U21" s="142"/>
      <c r="V21" s="142">
        <v>1</v>
      </c>
      <c r="W21" s="142"/>
      <c r="X21" s="142"/>
      <c r="Y21" s="142"/>
      <c r="Z21" s="142">
        <v>1</v>
      </c>
      <c r="AA21" s="142">
        <v>1</v>
      </c>
      <c r="AB21" s="142"/>
      <c r="AC21" s="142"/>
      <c r="AD21" s="142"/>
      <c r="AE21" s="4">
        <v>1</v>
      </c>
      <c r="AF21" s="4"/>
      <c r="AG21" s="4"/>
      <c r="AH21" s="4"/>
      <c r="AI21" s="10">
        <v>1</v>
      </c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4">
        <v>1</v>
      </c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/>
      <c r="GW21" s="4">
        <v>1</v>
      </c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22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/>
      <c r="JF21" s="4">
        <v>1</v>
      </c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/>
      <c r="KF21" s="4">
        <v>1</v>
      </c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22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</row>
    <row r="22" spans="1:317" x14ac:dyDescent="0.25">
      <c r="A22" s="141">
        <v>9</v>
      </c>
      <c r="B22" s="147" t="s">
        <v>3170</v>
      </c>
      <c r="C22" s="141"/>
      <c r="D22" s="141">
        <v>1</v>
      </c>
      <c r="E22" s="141"/>
      <c r="F22" s="142">
        <v>1</v>
      </c>
      <c r="G22" s="142"/>
      <c r="H22" s="142"/>
      <c r="I22" s="142">
        <v>1</v>
      </c>
      <c r="J22" s="142"/>
      <c r="K22" s="142"/>
      <c r="L22" s="142"/>
      <c r="M22" s="142">
        <v>1</v>
      </c>
      <c r="N22" s="142"/>
      <c r="O22" s="142"/>
      <c r="P22" s="142">
        <v>1</v>
      </c>
      <c r="Q22" s="142"/>
      <c r="R22" s="142"/>
      <c r="S22" s="142">
        <v>1</v>
      </c>
      <c r="T22" s="142"/>
      <c r="U22" s="142"/>
      <c r="V22" s="142"/>
      <c r="W22" s="142">
        <v>1</v>
      </c>
      <c r="X22" s="142"/>
      <c r="Y22" s="142">
        <v>1</v>
      </c>
      <c r="Z22" s="142"/>
      <c r="AA22" s="142"/>
      <c r="AB22" s="142">
        <v>1</v>
      </c>
      <c r="AC22" s="142"/>
      <c r="AD22" s="142"/>
      <c r="AE22" s="4">
        <v>1</v>
      </c>
      <c r="AF22" s="4"/>
      <c r="AG22" s="4"/>
      <c r="AH22" s="4">
        <v>1</v>
      </c>
      <c r="AI22" s="10"/>
      <c r="AJ22" s="4">
        <v>1</v>
      </c>
      <c r="AK22" s="4"/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/>
      <c r="HJ22" s="4">
        <v>1</v>
      </c>
      <c r="HK22" s="4"/>
      <c r="HL22" s="4">
        <v>1</v>
      </c>
      <c r="HM22" s="22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/>
      <c r="IE22" s="4">
        <v>1</v>
      </c>
      <c r="IF22" s="4"/>
      <c r="IG22" s="4"/>
      <c r="IH22" s="4">
        <v>1</v>
      </c>
      <c r="II22" s="4"/>
      <c r="IJ22" s="4">
        <v>1</v>
      </c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/>
      <c r="IV22" s="4">
        <v>1</v>
      </c>
      <c r="IW22" s="4"/>
      <c r="IX22" s="4">
        <v>1</v>
      </c>
      <c r="IY22" s="4"/>
      <c r="IZ22" s="4"/>
      <c r="JA22" s="4">
        <v>1</v>
      </c>
      <c r="JB22" s="4"/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/>
      <c r="KS22" s="4">
        <v>1</v>
      </c>
      <c r="KT22" s="4"/>
      <c r="KU22" s="4">
        <v>1</v>
      </c>
      <c r="KV22" s="22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</row>
    <row r="23" spans="1:317" x14ac:dyDescent="0.25">
      <c r="A23" s="141">
        <v>10</v>
      </c>
      <c r="B23" s="147" t="s">
        <v>3171</v>
      </c>
      <c r="C23" s="141"/>
      <c r="D23" s="141">
        <v>1</v>
      </c>
      <c r="E23" s="141"/>
      <c r="F23" s="142"/>
      <c r="G23" s="142"/>
      <c r="H23" s="142">
        <v>1</v>
      </c>
      <c r="I23" s="142"/>
      <c r="J23" s="142"/>
      <c r="K23" s="142">
        <v>1</v>
      </c>
      <c r="L23" s="142"/>
      <c r="M23" s="142"/>
      <c r="N23" s="142">
        <v>1</v>
      </c>
      <c r="O23" s="142"/>
      <c r="P23" s="142"/>
      <c r="Q23" s="142">
        <v>1</v>
      </c>
      <c r="R23" s="142"/>
      <c r="S23" s="142"/>
      <c r="T23" s="142">
        <v>1</v>
      </c>
      <c r="U23" s="142"/>
      <c r="V23" s="142">
        <v>1</v>
      </c>
      <c r="W23" s="142"/>
      <c r="X23" s="142"/>
      <c r="Y23" s="142">
        <v>1</v>
      </c>
      <c r="Z23" s="142"/>
      <c r="AA23" s="142"/>
      <c r="AB23" s="142"/>
      <c r="AC23" s="142">
        <v>1</v>
      </c>
      <c r="AD23" s="142"/>
      <c r="AE23" s="4"/>
      <c r="AF23" s="4">
        <v>1</v>
      </c>
      <c r="AG23" s="4"/>
      <c r="AH23" s="4"/>
      <c r="AI23" s="10">
        <v>1</v>
      </c>
      <c r="AJ23" s="4">
        <v>1</v>
      </c>
      <c r="AK23" s="4"/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4"/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22">
        <v>1</v>
      </c>
      <c r="HN23" s="4"/>
      <c r="HO23" s="4"/>
      <c r="HP23" s="4">
        <v>1</v>
      </c>
      <c r="HQ23" s="4"/>
      <c r="HR23" s="4">
        <v>1</v>
      </c>
      <c r="HS23" s="4"/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22">
        <v>1</v>
      </c>
      <c r="KW23" s="4"/>
      <c r="KX23" s="4"/>
      <c r="KY23" s="4">
        <v>1</v>
      </c>
      <c r="KZ23" s="4"/>
      <c r="LA23" s="4">
        <v>1</v>
      </c>
      <c r="LB23" s="4"/>
      <c r="LC23" s="4"/>
      <c r="LD23" s="4"/>
      <c r="LE23" s="4">
        <v>1</v>
      </c>
    </row>
    <row r="24" spans="1:317" x14ac:dyDescent="0.25">
      <c r="A24" s="141">
        <v>11</v>
      </c>
      <c r="B24" s="147" t="s">
        <v>3172</v>
      </c>
      <c r="C24" s="141"/>
      <c r="D24" s="141">
        <v>1</v>
      </c>
      <c r="E24" s="141"/>
      <c r="F24" s="142"/>
      <c r="G24" s="142">
        <v>1</v>
      </c>
      <c r="H24" s="142"/>
      <c r="I24" s="142"/>
      <c r="J24" s="142">
        <v>1</v>
      </c>
      <c r="K24" s="142"/>
      <c r="L24" s="142">
        <v>1</v>
      </c>
      <c r="M24" s="142"/>
      <c r="N24" s="142"/>
      <c r="O24" s="142"/>
      <c r="P24" s="142">
        <v>1</v>
      </c>
      <c r="Q24" s="142"/>
      <c r="R24" s="142">
        <v>1</v>
      </c>
      <c r="S24" s="142"/>
      <c r="T24" s="142"/>
      <c r="U24" s="142">
        <v>1</v>
      </c>
      <c r="V24" s="142"/>
      <c r="W24" s="142"/>
      <c r="X24" s="142">
        <v>1</v>
      </c>
      <c r="Y24" s="142"/>
      <c r="Z24" s="142"/>
      <c r="AA24" s="142">
        <v>1</v>
      </c>
      <c r="AB24" s="142"/>
      <c r="AC24" s="142"/>
      <c r="AD24" s="142">
        <v>1</v>
      </c>
      <c r="AE24" s="4"/>
      <c r="AF24" s="4"/>
      <c r="AG24" s="4"/>
      <c r="AH24" s="4">
        <v>1</v>
      </c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22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/>
      <c r="JE24" s="4">
        <v>1</v>
      </c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22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</row>
    <row r="25" spans="1:317" x14ac:dyDescent="0.25">
      <c r="A25" s="141">
        <v>12</v>
      </c>
      <c r="B25" s="147" t="s">
        <v>3173</v>
      </c>
      <c r="C25" s="141">
        <v>1</v>
      </c>
      <c r="D25" s="141"/>
      <c r="E25" s="141"/>
      <c r="F25" s="142">
        <v>1</v>
      </c>
      <c r="G25" s="142"/>
      <c r="H25" s="142"/>
      <c r="I25" s="142">
        <v>1</v>
      </c>
      <c r="J25" s="142"/>
      <c r="K25" s="142"/>
      <c r="L25" s="142">
        <v>1</v>
      </c>
      <c r="M25" s="142"/>
      <c r="N25" s="142"/>
      <c r="O25" s="142">
        <v>1</v>
      </c>
      <c r="P25" s="142"/>
      <c r="Q25" s="142"/>
      <c r="R25" s="142">
        <v>1</v>
      </c>
      <c r="S25" s="142"/>
      <c r="T25" s="142"/>
      <c r="U25" s="142">
        <v>1</v>
      </c>
      <c r="V25" s="142"/>
      <c r="W25" s="142"/>
      <c r="X25" s="142">
        <v>1</v>
      </c>
      <c r="Y25" s="142"/>
      <c r="Z25" s="142"/>
      <c r="AA25" s="142">
        <v>1</v>
      </c>
      <c r="AB25" s="142"/>
      <c r="AC25" s="142"/>
      <c r="AD25" s="142">
        <v>1</v>
      </c>
      <c r="AE25" s="4"/>
      <c r="AF25" s="4"/>
      <c r="AG25" s="4">
        <v>1</v>
      </c>
      <c r="AH25" s="4"/>
      <c r="AI25" s="10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/>
      <c r="CB25" s="4">
        <v>1</v>
      </c>
      <c r="CC25" s="4"/>
      <c r="CD25" s="4"/>
      <c r="CE25" s="4">
        <v>1</v>
      </c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22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22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</row>
    <row r="26" spans="1:317" x14ac:dyDescent="0.25">
      <c r="A26" s="141">
        <v>13</v>
      </c>
      <c r="B26" s="147" t="s">
        <v>3174</v>
      </c>
      <c r="C26" s="141">
        <v>1</v>
      </c>
      <c r="D26" s="141"/>
      <c r="E26" s="141"/>
      <c r="F26" s="142">
        <v>1</v>
      </c>
      <c r="G26" s="142"/>
      <c r="H26" s="142"/>
      <c r="I26" s="142">
        <v>1</v>
      </c>
      <c r="J26" s="142"/>
      <c r="K26" s="142"/>
      <c r="L26" s="142">
        <v>1</v>
      </c>
      <c r="M26" s="142"/>
      <c r="N26" s="142"/>
      <c r="O26" s="142">
        <v>1</v>
      </c>
      <c r="P26" s="142"/>
      <c r="Q26" s="142"/>
      <c r="R26" s="142">
        <v>1</v>
      </c>
      <c r="S26" s="142"/>
      <c r="T26" s="142"/>
      <c r="U26" s="142">
        <v>1</v>
      </c>
      <c r="V26" s="142"/>
      <c r="W26" s="142"/>
      <c r="X26" s="142">
        <v>1</v>
      </c>
      <c r="Y26" s="142"/>
      <c r="Z26" s="142"/>
      <c r="AA26" s="142">
        <v>1</v>
      </c>
      <c r="AB26" s="142"/>
      <c r="AC26" s="142"/>
      <c r="AD26" s="142">
        <v>1</v>
      </c>
      <c r="AE26" s="4"/>
      <c r="AF26" s="4"/>
      <c r="AG26" s="4">
        <v>1</v>
      </c>
      <c r="AH26" s="4"/>
      <c r="AI26" s="10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22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22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</row>
    <row r="27" spans="1:317" x14ac:dyDescent="0.25">
      <c r="A27" s="141">
        <v>14</v>
      </c>
      <c r="B27" s="147" t="s">
        <v>3175</v>
      </c>
      <c r="C27" s="141"/>
      <c r="D27" s="141">
        <v>1</v>
      </c>
      <c r="E27" s="141"/>
      <c r="F27" s="142"/>
      <c r="G27" s="142">
        <v>1</v>
      </c>
      <c r="H27" s="142"/>
      <c r="I27" s="142"/>
      <c r="J27" s="142">
        <v>1</v>
      </c>
      <c r="K27" s="142"/>
      <c r="L27" s="142">
        <v>1</v>
      </c>
      <c r="M27" s="142"/>
      <c r="N27" s="142"/>
      <c r="O27" s="142">
        <v>1</v>
      </c>
      <c r="P27" s="142"/>
      <c r="Q27" s="142"/>
      <c r="R27" s="142">
        <v>1</v>
      </c>
      <c r="S27" s="142"/>
      <c r="T27" s="142"/>
      <c r="U27" s="142">
        <v>1</v>
      </c>
      <c r="V27" s="142"/>
      <c r="W27" s="142"/>
      <c r="X27" s="142">
        <v>1</v>
      </c>
      <c r="Y27" s="142"/>
      <c r="Z27" s="142"/>
      <c r="AA27" s="142"/>
      <c r="AB27" s="142">
        <v>1</v>
      </c>
      <c r="AC27" s="142"/>
      <c r="AD27" s="142">
        <v>1</v>
      </c>
      <c r="AE27" s="4"/>
      <c r="AF27" s="4"/>
      <c r="AG27" s="4"/>
      <c r="AH27" s="4">
        <v>1</v>
      </c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/>
      <c r="GC27" s="4">
        <v>1</v>
      </c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/>
      <c r="HI27" s="4">
        <v>1</v>
      </c>
      <c r="HJ27" s="4"/>
      <c r="HK27" s="4"/>
      <c r="HL27" s="4">
        <v>1</v>
      </c>
      <c r="HM27" s="22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/>
      <c r="ID27" s="4"/>
      <c r="IE27" s="4">
        <v>1</v>
      </c>
      <c r="IF27" s="4"/>
      <c r="IG27" s="4"/>
      <c r="IH27" s="4">
        <v>1</v>
      </c>
      <c r="II27" s="4"/>
      <c r="IJ27" s="4">
        <v>1</v>
      </c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/>
      <c r="JL27" s="4">
        <v>1</v>
      </c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22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</row>
    <row r="28" spans="1:317" x14ac:dyDescent="0.25">
      <c r="A28" s="141">
        <v>15</v>
      </c>
      <c r="B28" s="147" t="s">
        <v>3176</v>
      </c>
      <c r="C28" s="141"/>
      <c r="D28" s="141">
        <v>1</v>
      </c>
      <c r="E28" s="141"/>
      <c r="F28" s="142"/>
      <c r="G28" s="142">
        <v>1</v>
      </c>
      <c r="H28" s="142"/>
      <c r="I28" s="142"/>
      <c r="J28" s="142">
        <v>1</v>
      </c>
      <c r="K28" s="142"/>
      <c r="L28" s="142">
        <v>1</v>
      </c>
      <c r="M28" s="142"/>
      <c r="N28" s="142"/>
      <c r="O28" s="142">
        <v>1</v>
      </c>
      <c r="P28" s="142"/>
      <c r="Q28" s="142"/>
      <c r="R28" s="142"/>
      <c r="S28" s="142">
        <v>1</v>
      </c>
      <c r="T28" s="142"/>
      <c r="U28" s="142"/>
      <c r="V28" s="142"/>
      <c r="W28" s="142">
        <v>1</v>
      </c>
      <c r="X28" s="142"/>
      <c r="Y28" s="142"/>
      <c r="Z28" s="142">
        <v>1</v>
      </c>
      <c r="AA28" s="142">
        <v>1</v>
      </c>
      <c r="AB28" s="142"/>
      <c r="AC28" s="142"/>
      <c r="AD28" s="142"/>
      <c r="AE28" s="4">
        <v>1</v>
      </c>
      <c r="AF28" s="4"/>
      <c r="AG28" s="4"/>
      <c r="AH28" s="4"/>
      <c r="AI28" s="10">
        <v>1</v>
      </c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/>
      <c r="BG28" s="4">
        <v>1</v>
      </c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/>
      <c r="GC28" s="4">
        <v>1</v>
      </c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22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/>
      <c r="IE28" s="4">
        <v>1</v>
      </c>
      <c r="IF28" s="4"/>
      <c r="IG28" s="4"/>
      <c r="IH28" s="4">
        <v>1</v>
      </c>
      <c r="II28" s="4"/>
      <c r="IJ28" s="4">
        <v>1</v>
      </c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/>
      <c r="JL28" s="4">
        <v>1</v>
      </c>
      <c r="JM28" s="4"/>
      <c r="JN28" s="4">
        <v>1</v>
      </c>
      <c r="JO28" s="4"/>
      <c r="JP28" s="4">
        <v>1</v>
      </c>
      <c r="JQ28" s="4"/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>
        <v>1</v>
      </c>
      <c r="KR28" s="4"/>
      <c r="KS28" s="4"/>
      <c r="KT28" s="4"/>
      <c r="KU28" s="4">
        <v>1</v>
      </c>
      <c r="KV28" s="22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</row>
    <row r="29" spans="1:317" x14ac:dyDescent="0.25">
      <c r="A29" s="141">
        <v>16</v>
      </c>
      <c r="B29" s="147" t="s">
        <v>3177</v>
      </c>
      <c r="C29" s="141"/>
      <c r="D29" s="141"/>
      <c r="E29" s="141">
        <v>1</v>
      </c>
      <c r="F29" s="142"/>
      <c r="G29" s="142">
        <v>1</v>
      </c>
      <c r="H29" s="142"/>
      <c r="I29" s="142"/>
      <c r="J29" s="142">
        <v>1</v>
      </c>
      <c r="K29" s="142"/>
      <c r="L29" s="142">
        <v>1</v>
      </c>
      <c r="M29" s="142"/>
      <c r="N29" s="142"/>
      <c r="O29" s="142">
        <v>1</v>
      </c>
      <c r="P29" s="142"/>
      <c r="Q29" s="142"/>
      <c r="R29" s="142"/>
      <c r="S29" s="142">
        <v>1</v>
      </c>
      <c r="T29" s="142"/>
      <c r="U29" s="142"/>
      <c r="V29" s="142"/>
      <c r="W29" s="142">
        <v>1</v>
      </c>
      <c r="X29" s="142"/>
      <c r="Y29" s="142"/>
      <c r="Z29" s="142">
        <v>1</v>
      </c>
      <c r="AA29" s="142"/>
      <c r="AB29" s="142">
        <v>1</v>
      </c>
      <c r="AC29" s="142"/>
      <c r="AD29" s="142"/>
      <c r="AE29" s="4">
        <v>1</v>
      </c>
      <c r="AF29" s="4"/>
      <c r="AG29" s="4"/>
      <c r="AH29" s="4">
        <v>1</v>
      </c>
      <c r="AI29" s="10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/>
      <c r="EY29" s="4">
        <v>1</v>
      </c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/>
      <c r="GC29" s="4">
        <v>1</v>
      </c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22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/>
      <c r="IE29" s="4">
        <v>1</v>
      </c>
      <c r="IF29" s="4"/>
      <c r="IG29" s="4"/>
      <c r="IH29" s="4">
        <v>1</v>
      </c>
      <c r="II29" s="4"/>
      <c r="IJ29" s="4">
        <v>1</v>
      </c>
      <c r="IK29" s="4"/>
      <c r="IL29" s="4"/>
      <c r="IM29" s="4">
        <v>1</v>
      </c>
      <c r="IN29" s="4"/>
      <c r="IO29" s="4">
        <v>1</v>
      </c>
      <c r="IP29" s="4"/>
      <c r="IQ29" s="4"/>
      <c r="IR29" s="4">
        <v>1</v>
      </c>
      <c r="IS29" s="4"/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/>
      <c r="JL29" s="4">
        <v>1</v>
      </c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22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</row>
    <row r="30" spans="1:317" x14ac:dyDescent="0.25">
      <c r="A30" s="141">
        <v>17</v>
      </c>
      <c r="B30" s="147" t="s">
        <v>3178</v>
      </c>
      <c r="C30" s="141"/>
      <c r="D30" s="141">
        <v>1</v>
      </c>
      <c r="E30" s="141"/>
      <c r="F30" s="142"/>
      <c r="G30" s="142"/>
      <c r="H30" s="142">
        <v>1</v>
      </c>
      <c r="I30" s="142"/>
      <c r="J30" s="142"/>
      <c r="K30" s="142">
        <v>1</v>
      </c>
      <c r="L30" s="142"/>
      <c r="M30" s="142">
        <v>1</v>
      </c>
      <c r="N30" s="142"/>
      <c r="O30" s="142"/>
      <c r="P30" s="142"/>
      <c r="Q30" s="142">
        <v>1</v>
      </c>
      <c r="R30" s="142"/>
      <c r="S30" s="142"/>
      <c r="T30" s="142">
        <v>1</v>
      </c>
      <c r="U30" s="142"/>
      <c r="V30" s="142">
        <v>1</v>
      </c>
      <c r="W30" s="142"/>
      <c r="X30" s="142"/>
      <c r="Y30" s="142">
        <v>1</v>
      </c>
      <c r="Z30" s="142"/>
      <c r="AA30" s="142"/>
      <c r="AB30" s="142"/>
      <c r="AC30" s="142">
        <v>1</v>
      </c>
      <c r="AD30" s="142"/>
      <c r="AE30" s="4"/>
      <c r="AF30" s="4">
        <v>1</v>
      </c>
      <c r="AG30" s="4"/>
      <c r="AH30" s="4"/>
      <c r="AI30" s="10">
        <v>1</v>
      </c>
      <c r="AJ30" s="4">
        <v>1</v>
      </c>
      <c r="AK30" s="4"/>
      <c r="AL30" s="4"/>
      <c r="AM30" s="4"/>
      <c r="AN30" s="4">
        <v>1</v>
      </c>
      <c r="AO30" s="4"/>
      <c r="AP30" s="4"/>
      <c r="AQ30" s="4"/>
      <c r="AR30" s="4">
        <v>1</v>
      </c>
      <c r="AS30" s="4"/>
      <c r="AT30" s="4">
        <v>1</v>
      </c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>
        <v>1</v>
      </c>
      <c r="CK30" s="4"/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22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/>
      <c r="IW30" s="4">
        <v>1</v>
      </c>
      <c r="IX30" s="4"/>
      <c r="IY30" s="4"/>
      <c r="IZ30" s="4">
        <v>1</v>
      </c>
      <c r="JA30" s="4"/>
      <c r="JB30" s="4"/>
      <c r="JC30" s="4">
        <v>1</v>
      </c>
      <c r="JD30" s="4"/>
      <c r="JE30" s="4"/>
      <c r="JF30" s="4">
        <v>1</v>
      </c>
      <c r="JG30" s="4"/>
      <c r="JH30" s="4"/>
      <c r="JI30" s="4">
        <v>1</v>
      </c>
      <c r="JJ30" s="4"/>
      <c r="JK30" s="4"/>
      <c r="JL30" s="4">
        <v>1</v>
      </c>
      <c r="JM30" s="4"/>
      <c r="JN30" s="4"/>
      <c r="JO30" s="4">
        <v>1</v>
      </c>
      <c r="JP30" s="4"/>
      <c r="JQ30" s="4"/>
      <c r="JR30" s="4">
        <v>1</v>
      </c>
      <c r="JS30" s="4"/>
      <c r="JT30" s="4"/>
      <c r="JU30" s="4">
        <v>1</v>
      </c>
      <c r="JV30" s="4"/>
      <c r="JW30" s="4"/>
      <c r="JX30" s="4">
        <v>1</v>
      </c>
      <c r="JY30" s="4"/>
      <c r="JZ30" s="4"/>
      <c r="KA30" s="4">
        <v>1</v>
      </c>
      <c r="KB30" s="4"/>
      <c r="KC30" s="4"/>
      <c r="KD30" s="4">
        <v>1</v>
      </c>
      <c r="KE30" s="4"/>
      <c r="KF30" s="4"/>
      <c r="KG30" s="4">
        <v>1</v>
      </c>
      <c r="KH30" s="4"/>
      <c r="KI30" s="4"/>
      <c r="KJ30" s="4">
        <v>1</v>
      </c>
      <c r="KK30" s="4"/>
      <c r="KL30" s="4"/>
      <c r="KM30" s="4">
        <v>1</v>
      </c>
      <c r="KN30" s="4"/>
      <c r="KO30" s="4"/>
      <c r="KP30" s="4">
        <v>1</v>
      </c>
      <c r="KQ30" s="4"/>
      <c r="KR30" s="4"/>
      <c r="KS30" s="4">
        <v>1</v>
      </c>
      <c r="KT30" s="4"/>
      <c r="KU30" s="4"/>
      <c r="KV30" s="22">
        <v>1</v>
      </c>
      <c r="KW30" s="4"/>
      <c r="KX30" s="4"/>
      <c r="KY30" s="4">
        <v>1</v>
      </c>
      <c r="KZ30" s="4"/>
      <c r="LA30" s="4"/>
      <c r="LB30" s="4">
        <v>1</v>
      </c>
      <c r="LC30" s="4"/>
      <c r="LD30" s="4"/>
      <c r="LE30" s="4">
        <v>1</v>
      </c>
    </row>
    <row r="31" spans="1:317" x14ac:dyDescent="0.25">
      <c r="A31" s="141">
        <v>18</v>
      </c>
      <c r="B31" s="147" t="s">
        <v>3179</v>
      </c>
      <c r="C31" s="141">
        <v>1</v>
      </c>
      <c r="D31" s="141"/>
      <c r="E31" s="141"/>
      <c r="F31" s="142"/>
      <c r="G31" s="142">
        <v>1</v>
      </c>
      <c r="H31" s="142"/>
      <c r="I31" s="142"/>
      <c r="J31" s="142">
        <v>1</v>
      </c>
      <c r="K31" s="142"/>
      <c r="L31" s="142">
        <v>1</v>
      </c>
      <c r="M31" s="142"/>
      <c r="N31" s="142"/>
      <c r="O31" s="142"/>
      <c r="P31" s="142">
        <v>1</v>
      </c>
      <c r="Q31" s="142"/>
      <c r="R31" s="142"/>
      <c r="S31" s="142">
        <v>1</v>
      </c>
      <c r="T31" s="142"/>
      <c r="U31" s="142"/>
      <c r="V31" s="142"/>
      <c r="W31" s="142">
        <v>1</v>
      </c>
      <c r="X31" s="142"/>
      <c r="Y31" s="142"/>
      <c r="Z31" s="142">
        <v>1</v>
      </c>
      <c r="AA31" s="142">
        <v>1</v>
      </c>
      <c r="AB31" s="142"/>
      <c r="AC31" s="142"/>
      <c r="AD31" s="142"/>
      <c r="AE31" s="4">
        <v>1</v>
      </c>
      <c r="AF31" s="4"/>
      <c r="AG31" s="4"/>
      <c r="AH31" s="4">
        <v>1</v>
      </c>
      <c r="AI31" s="10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/>
      <c r="AU31" s="4">
        <v>1</v>
      </c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22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22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25">
      <c r="A32" s="141">
        <v>19</v>
      </c>
      <c r="B32" s="147" t="s">
        <v>3180</v>
      </c>
      <c r="C32" s="141"/>
      <c r="D32" s="141">
        <v>1</v>
      </c>
      <c r="E32" s="141"/>
      <c r="F32" s="142"/>
      <c r="G32" s="142">
        <v>1</v>
      </c>
      <c r="H32" s="142"/>
      <c r="I32" s="142">
        <v>1</v>
      </c>
      <c r="J32" s="142"/>
      <c r="K32" s="142"/>
      <c r="L32" s="142">
        <v>1</v>
      </c>
      <c r="M32" s="142"/>
      <c r="N32" s="142"/>
      <c r="O32" s="142">
        <v>1</v>
      </c>
      <c r="P32" s="142"/>
      <c r="Q32" s="142"/>
      <c r="R32" s="142">
        <v>1</v>
      </c>
      <c r="S32" s="142"/>
      <c r="T32" s="142"/>
      <c r="U32" s="142">
        <v>1</v>
      </c>
      <c r="V32" s="142"/>
      <c r="W32" s="142"/>
      <c r="X32" s="142">
        <v>1</v>
      </c>
      <c r="Y32" s="142"/>
      <c r="Z32" s="142"/>
      <c r="AA32" s="142">
        <v>1</v>
      </c>
      <c r="AB32" s="142"/>
      <c r="AC32" s="142"/>
      <c r="AD32" s="142">
        <v>1</v>
      </c>
      <c r="AE32" s="4"/>
      <c r="AF32" s="4"/>
      <c r="AG32" s="4"/>
      <c r="AH32" s="4">
        <v>1</v>
      </c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22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22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25">
      <c r="A33" s="141">
        <v>20</v>
      </c>
      <c r="B33" s="147" t="s">
        <v>3181</v>
      </c>
      <c r="C33" s="141"/>
      <c r="D33" s="141">
        <v>1</v>
      </c>
      <c r="E33" s="141"/>
      <c r="F33" s="142"/>
      <c r="G33" s="142">
        <v>1</v>
      </c>
      <c r="H33" s="142"/>
      <c r="I33" s="142"/>
      <c r="J33" s="142">
        <v>1</v>
      </c>
      <c r="K33" s="142"/>
      <c r="L33" s="142">
        <v>1</v>
      </c>
      <c r="M33" s="142"/>
      <c r="N33" s="142"/>
      <c r="O33" s="142">
        <v>1</v>
      </c>
      <c r="P33" s="142"/>
      <c r="Q33" s="142"/>
      <c r="R33" s="142"/>
      <c r="S33" s="142">
        <v>1</v>
      </c>
      <c r="T33" s="142"/>
      <c r="U33" s="142"/>
      <c r="V33" s="142"/>
      <c r="W33" s="142">
        <v>1</v>
      </c>
      <c r="X33" s="142"/>
      <c r="Y33" s="142"/>
      <c r="Z33" s="142">
        <v>1</v>
      </c>
      <c r="AA33" s="142">
        <v>1</v>
      </c>
      <c r="AB33" s="142"/>
      <c r="AC33" s="142"/>
      <c r="AD33" s="142"/>
      <c r="AE33" s="4">
        <v>1</v>
      </c>
      <c r="AF33" s="4"/>
      <c r="AG33" s="4"/>
      <c r="AH33" s="4">
        <v>1</v>
      </c>
      <c r="AI33" s="10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/>
      <c r="AX33" s="4">
        <v>1</v>
      </c>
      <c r="AY33" s="4"/>
      <c r="AZ33" s="4">
        <v>1</v>
      </c>
      <c r="BA33" s="4"/>
      <c r="BB33" s="4"/>
      <c r="BC33" s="4"/>
      <c r="BD33" s="4">
        <v>1</v>
      </c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/>
      <c r="ES33" s="4">
        <v>1</v>
      </c>
      <c r="ET33" s="4"/>
      <c r="EU33" s="4"/>
      <c r="EV33" s="4">
        <v>1</v>
      </c>
      <c r="EW33" s="4"/>
      <c r="EX33" s="4">
        <v>1</v>
      </c>
      <c r="EY33" s="4"/>
      <c r="EZ33" s="4"/>
      <c r="FA33" s="4"/>
      <c r="FB33" s="4">
        <v>1</v>
      </c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/>
      <c r="FZ33" s="4">
        <v>1</v>
      </c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22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/>
      <c r="IB33" s="4">
        <v>1</v>
      </c>
      <c r="IC33" s="4"/>
      <c r="ID33" s="4"/>
      <c r="IE33" s="4">
        <v>1</v>
      </c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/>
      <c r="JL33" s="4">
        <v>1</v>
      </c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22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</row>
    <row r="34" spans="1:317" x14ac:dyDescent="0.25">
      <c r="A34" s="141">
        <v>21</v>
      </c>
      <c r="B34" s="147" t="s">
        <v>3182</v>
      </c>
      <c r="C34" s="141"/>
      <c r="D34" s="141">
        <v>1</v>
      </c>
      <c r="E34" s="141"/>
      <c r="F34" s="142"/>
      <c r="G34" s="142">
        <v>1</v>
      </c>
      <c r="H34" s="142"/>
      <c r="I34" s="142"/>
      <c r="J34" s="142">
        <v>1</v>
      </c>
      <c r="K34" s="142"/>
      <c r="L34" s="142"/>
      <c r="M34" s="142">
        <v>1</v>
      </c>
      <c r="N34" s="142"/>
      <c r="O34" s="142">
        <v>1</v>
      </c>
      <c r="P34" s="142"/>
      <c r="Q34" s="142"/>
      <c r="R34" s="142"/>
      <c r="S34" s="142">
        <v>1</v>
      </c>
      <c r="T34" s="142"/>
      <c r="U34" s="142"/>
      <c r="V34" s="142"/>
      <c r="W34" s="142">
        <v>1</v>
      </c>
      <c r="X34" s="142"/>
      <c r="Y34" s="142"/>
      <c r="Z34" s="142">
        <v>1</v>
      </c>
      <c r="AA34" s="142"/>
      <c r="AB34" s="142"/>
      <c r="AC34" s="142">
        <v>1</v>
      </c>
      <c r="AD34" s="142"/>
      <c r="AE34" s="4"/>
      <c r="AF34" s="4">
        <v>1</v>
      </c>
      <c r="AG34" s="4"/>
      <c r="AH34" s="4"/>
      <c r="AI34" s="10">
        <v>1</v>
      </c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/>
      <c r="AX34" s="4">
        <v>1</v>
      </c>
      <c r="AY34" s="4"/>
      <c r="AZ34" s="4">
        <v>1</v>
      </c>
      <c r="BA34" s="4"/>
      <c r="BB34" s="4"/>
      <c r="BC34" s="4"/>
      <c r="BD34" s="4">
        <v>1</v>
      </c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/>
      <c r="EV34" s="4">
        <v>1</v>
      </c>
      <c r="EW34" s="4"/>
      <c r="EX34" s="4">
        <v>1</v>
      </c>
      <c r="EY34" s="4"/>
      <c r="EZ34" s="4"/>
      <c r="FA34" s="4"/>
      <c r="FB34" s="4">
        <v>1</v>
      </c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/>
      <c r="FZ34" s="4">
        <v>1</v>
      </c>
      <c r="GA34" s="4"/>
      <c r="GB34" s="4"/>
      <c r="GC34" s="4">
        <v>1</v>
      </c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22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/>
      <c r="IB34" s="4">
        <v>1</v>
      </c>
      <c r="IC34" s="4"/>
      <c r="ID34" s="4"/>
      <c r="IE34" s="4">
        <v>1</v>
      </c>
      <c r="IF34" s="4"/>
      <c r="IG34" s="4">
        <v>1</v>
      </c>
      <c r="IH34" s="4"/>
      <c r="II34" s="4"/>
      <c r="IJ34" s="4"/>
      <c r="IK34" s="4">
        <v>1</v>
      </c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22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</row>
    <row r="35" spans="1:317" x14ac:dyDescent="0.25">
      <c r="A35" s="141">
        <v>22</v>
      </c>
      <c r="B35" s="147" t="s">
        <v>3183</v>
      </c>
      <c r="C35" s="141"/>
      <c r="D35" s="141"/>
      <c r="E35" s="141">
        <v>1</v>
      </c>
      <c r="F35" s="142"/>
      <c r="G35" s="142">
        <v>1</v>
      </c>
      <c r="H35" s="142"/>
      <c r="I35" s="142"/>
      <c r="J35" s="142"/>
      <c r="K35" s="142">
        <v>1</v>
      </c>
      <c r="L35" s="142"/>
      <c r="M35" s="142">
        <v>1</v>
      </c>
      <c r="N35" s="142"/>
      <c r="O35" s="142">
        <v>1</v>
      </c>
      <c r="P35" s="142"/>
      <c r="Q35" s="142"/>
      <c r="R35" s="142"/>
      <c r="S35" s="142">
        <v>1</v>
      </c>
      <c r="T35" s="142"/>
      <c r="U35" s="142"/>
      <c r="V35" s="142"/>
      <c r="W35" s="142">
        <v>1</v>
      </c>
      <c r="X35" s="142"/>
      <c r="Y35" s="142">
        <v>1</v>
      </c>
      <c r="Z35" s="142"/>
      <c r="AA35" s="142"/>
      <c r="AB35" s="142"/>
      <c r="AC35" s="142">
        <v>1</v>
      </c>
      <c r="AD35" s="142"/>
      <c r="AE35" s="4"/>
      <c r="AF35" s="4">
        <v>1</v>
      </c>
      <c r="AG35" s="4"/>
      <c r="AH35" s="4"/>
      <c r="AI35" s="10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>
        <v>1</v>
      </c>
      <c r="BP35" s="4"/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>
        <v>1</v>
      </c>
      <c r="CH35" s="4"/>
      <c r="CI35" s="4"/>
      <c r="CJ35" s="4">
        <v>1</v>
      </c>
      <c r="CK35" s="4"/>
      <c r="CL35" s="4"/>
      <c r="CM35" s="4"/>
      <c r="CN35" s="4">
        <v>1</v>
      </c>
      <c r="CO35" s="4"/>
      <c r="CP35" s="4"/>
      <c r="CQ35" s="4">
        <v>1</v>
      </c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/>
      <c r="FB35" s="4">
        <v>1</v>
      </c>
      <c r="FC35" s="4"/>
      <c r="FD35" s="4">
        <v>1</v>
      </c>
      <c r="FE35" s="4"/>
      <c r="FF35" s="4">
        <v>1</v>
      </c>
      <c r="FG35" s="4"/>
      <c r="FH35" s="4"/>
      <c r="FI35" s="4"/>
      <c r="FJ35" s="4">
        <v>1</v>
      </c>
      <c r="FK35" s="4"/>
      <c r="FL35" s="4"/>
      <c r="FM35" s="4"/>
      <c r="FN35" s="4">
        <v>1</v>
      </c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/>
      <c r="FZ35" s="4">
        <v>1</v>
      </c>
      <c r="GA35" s="4"/>
      <c r="GB35" s="4"/>
      <c r="GC35" s="4">
        <v>1</v>
      </c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22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/>
      <c r="ID35" s="4"/>
      <c r="IE35" s="4">
        <v>1</v>
      </c>
      <c r="IF35" s="4"/>
      <c r="IG35" s="4">
        <v>1</v>
      </c>
      <c r="IH35" s="4"/>
      <c r="II35" s="4"/>
      <c r="IJ35" s="4"/>
      <c r="IK35" s="4">
        <v>1</v>
      </c>
      <c r="IL35" s="4"/>
      <c r="IM35" s="4">
        <v>1</v>
      </c>
      <c r="IN35" s="4"/>
      <c r="IO35" s="4">
        <v>1</v>
      </c>
      <c r="IP35" s="4"/>
      <c r="IQ35" s="4"/>
      <c r="IR35" s="4"/>
      <c r="IS35" s="4">
        <v>1</v>
      </c>
      <c r="IT35" s="4"/>
      <c r="IU35" s="4"/>
      <c r="IV35" s="4"/>
      <c r="IW35" s="4">
        <v>1</v>
      </c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/>
      <c r="JI35" s="4">
        <v>1</v>
      </c>
      <c r="JJ35" s="4"/>
      <c r="JK35" s="4"/>
      <c r="JL35" s="4">
        <v>1</v>
      </c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22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</row>
    <row r="36" spans="1:317" x14ac:dyDescent="0.25">
      <c r="A36" s="141">
        <v>23</v>
      </c>
      <c r="B36" s="147" t="s">
        <v>3184</v>
      </c>
      <c r="C36" s="141"/>
      <c r="D36" s="141">
        <v>1</v>
      </c>
      <c r="E36" s="141"/>
      <c r="F36" s="142"/>
      <c r="G36" s="142">
        <v>1</v>
      </c>
      <c r="H36" s="142"/>
      <c r="I36" s="142"/>
      <c r="J36" s="142">
        <v>1</v>
      </c>
      <c r="K36" s="142"/>
      <c r="L36" s="142"/>
      <c r="M36" s="142">
        <v>1</v>
      </c>
      <c r="N36" s="142"/>
      <c r="O36" s="142">
        <v>1</v>
      </c>
      <c r="P36" s="142"/>
      <c r="Q36" s="142"/>
      <c r="R36" s="142"/>
      <c r="S36" s="142">
        <v>1</v>
      </c>
      <c r="T36" s="142"/>
      <c r="U36" s="142"/>
      <c r="V36" s="142">
        <v>1</v>
      </c>
      <c r="W36" s="142"/>
      <c r="X36" s="142"/>
      <c r="Y36" s="142">
        <v>1</v>
      </c>
      <c r="Z36" s="142"/>
      <c r="AA36" s="142"/>
      <c r="AB36" s="142"/>
      <c r="AC36" s="142">
        <v>1</v>
      </c>
      <c r="AD36" s="142"/>
      <c r="AE36" s="4">
        <v>1</v>
      </c>
      <c r="AF36" s="4"/>
      <c r="AG36" s="4"/>
      <c r="AH36" s="4"/>
      <c r="AI36" s="10">
        <v>1</v>
      </c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/>
      <c r="EV36" s="4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>
        <v>1</v>
      </c>
      <c r="FG36" s="4"/>
      <c r="FH36" s="4"/>
      <c r="FI36" s="4"/>
      <c r="FJ36" s="4">
        <v>1</v>
      </c>
      <c r="FK36" s="4"/>
      <c r="FL36" s="4"/>
      <c r="FM36" s="4"/>
      <c r="FN36" s="4">
        <v>1</v>
      </c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/>
      <c r="FZ36" s="4">
        <v>1</v>
      </c>
      <c r="GA36" s="4"/>
      <c r="GB36" s="4"/>
      <c r="GC36" s="4">
        <v>1</v>
      </c>
      <c r="GD36" s="4"/>
      <c r="GE36" s="4">
        <v>1</v>
      </c>
      <c r="GF36" s="4"/>
      <c r="GG36" s="4"/>
      <c r="GH36" s="4">
        <v>1</v>
      </c>
      <c r="GI36" s="4"/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22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/>
      <c r="IB36" s="4">
        <v>1</v>
      </c>
      <c r="IC36" s="4"/>
      <c r="ID36" s="4"/>
      <c r="IE36" s="4">
        <v>1</v>
      </c>
      <c r="IF36" s="4"/>
      <c r="IG36" s="4">
        <v>1</v>
      </c>
      <c r="IH36" s="4"/>
      <c r="II36" s="4"/>
      <c r="IJ36" s="4"/>
      <c r="IK36" s="4">
        <v>1</v>
      </c>
      <c r="IL36" s="4"/>
      <c r="IM36" s="4">
        <v>1</v>
      </c>
      <c r="IN36" s="4"/>
      <c r="IO36" s="4">
        <v>1</v>
      </c>
      <c r="IP36" s="4"/>
      <c r="IQ36" s="4"/>
      <c r="IR36" s="4"/>
      <c r="IS36" s="4">
        <v>1</v>
      </c>
      <c r="IT36" s="4"/>
      <c r="IU36" s="4"/>
      <c r="IV36" s="4"/>
      <c r="IW36" s="4">
        <v>1</v>
      </c>
      <c r="IX36" s="4"/>
      <c r="IY36" s="4">
        <v>1</v>
      </c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/>
      <c r="JI36" s="4">
        <v>1</v>
      </c>
      <c r="JJ36" s="4"/>
      <c r="JK36" s="4"/>
      <c r="JL36" s="4">
        <v>1</v>
      </c>
      <c r="JM36" s="4"/>
      <c r="JN36" s="4">
        <v>1</v>
      </c>
      <c r="JO36" s="4"/>
      <c r="JP36" s="4"/>
      <c r="JQ36" s="4">
        <v>1</v>
      </c>
      <c r="JR36" s="4"/>
      <c r="JS36" s="4"/>
      <c r="JT36" s="4"/>
      <c r="JU36" s="4">
        <v>1</v>
      </c>
      <c r="JV36" s="4"/>
      <c r="JW36" s="4"/>
      <c r="JX36" s="4">
        <v>1</v>
      </c>
      <c r="JY36" s="4"/>
      <c r="JZ36" s="4"/>
      <c r="KA36" s="4">
        <v>1</v>
      </c>
      <c r="KB36" s="4"/>
      <c r="KC36" s="4"/>
      <c r="KD36" s="4">
        <v>1</v>
      </c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>
        <v>1</v>
      </c>
      <c r="KV36" s="22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</row>
    <row r="37" spans="1:317" x14ac:dyDescent="0.25">
      <c r="A37" s="141">
        <v>24</v>
      </c>
      <c r="B37" s="147" t="s">
        <v>3185</v>
      </c>
      <c r="C37" s="141"/>
      <c r="D37" s="141">
        <v>1</v>
      </c>
      <c r="E37" s="141"/>
      <c r="F37" s="142"/>
      <c r="G37" s="142"/>
      <c r="H37" s="142">
        <v>1</v>
      </c>
      <c r="I37" s="142"/>
      <c r="J37" s="142"/>
      <c r="K37" s="142">
        <v>1</v>
      </c>
      <c r="L37" s="142"/>
      <c r="M37" s="142">
        <v>1</v>
      </c>
      <c r="N37" s="142"/>
      <c r="O37" s="142">
        <v>1</v>
      </c>
      <c r="P37" s="142"/>
      <c r="Q37" s="142"/>
      <c r="R37" s="142"/>
      <c r="S37" s="142"/>
      <c r="T37" s="142">
        <v>1</v>
      </c>
      <c r="U37" s="142"/>
      <c r="V37" s="142"/>
      <c r="W37" s="142">
        <v>1</v>
      </c>
      <c r="X37" s="142"/>
      <c r="Y37" s="142"/>
      <c r="Z37" s="142">
        <v>1</v>
      </c>
      <c r="AA37" s="142"/>
      <c r="AB37" s="142">
        <v>1</v>
      </c>
      <c r="AC37" s="142"/>
      <c r="AD37" s="142"/>
      <c r="AE37" s="4">
        <v>1</v>
      </c>
      <c r="AF37" s="4"/>
      <c r="AG37" s="4"/>
      <c r="AH37" s="4"/>
      <c r="AI37" s="10">
        <v>1</v>
      </c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>
        <v>1</v>
      </c>
      <c r="BG37" s="4"/>
      <c r="BH37" s="4"/>
      <c r="BI37" s="4">
        <v>1</v>
      </c>
      <c r="BJ37" s="4"/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>
        <v>1</v>
      </c>
      <c r="CH37" s="4"/>
      <c r="CI37" s="4"/>
      <c r="CJ37" s="4">
        <v>1</v>
      </c>
      <c r="CK37" s="4"/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/>
      <c r="ES37" s="4">
        <v>1</v>
      </c>
      <c r="ET37" s="4"/>
      <c r="EU37" s="4"/>
      <c r="EV37" s="4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  <c r="FL37" s="4"/>
      <c r="FM37" s="4"/>
      <c r="FN37" s="4">
        <v>1</v>
      </c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>
        <v>1</v>
      </c>
      <c r="GA37" s="4"/>
      <c r="GB37" s="4"/>
      <c r="GC37" s="4">
        <v>1</v>
      </c>
      <c r="GD37" s="4"/>
      <c r="GE37" s="4">
        <v>1</v>
      </c>
      <c r="GF37" s="4"/>
      <c r="GG37" s="4"/>
      <c r="GH37" s="4">
        <v>1</v>
      </c>
      <c r="GI37" s="4"/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4"/>
      <c r="GT37" s="4"/>
      <c r="GU37" s="4">
        <v>1</v>
      </c>
      <c r="GV37" s="4"/>
      <c r="GW37" s="4">
        <v>1</v>
      </c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22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/>
      <c r="IB37" s="4">
        <v>1</v>
      </c>
      <c r="IC37" s="4"/>
      <c r="ID37" s="4"/>
      <c r="IE37" s="4">
        <v>1</v>
      </c>
      <c r="IF37" s="4"/>
      <c r="IG37" s="4">
        <v>1</v>
      </c>
      <c r="IH37" s="4"/>
      <c r="II37" s="4"/>
      <c r="IJ37" s="4"/>
      <c r="IK37" s="4">
        <v>1</v>
      </c>
      <c r="IL37" s="4"/>
      <c r="IM37" s="4">
        <v>1</v>
      </c>
      <c r="IN37" s="4"/>
      <c r="IO37" s="4">
        <v>1</v>
      </c>
      <c r="IP37" s="4"/>
      <c r="IQ37" s="4"/>
      <c r="IR37" s="4"/>
      <c r="IS37" s="4">
        <v>1</v>
      </c>
      <c r="IT37" s="4"/>
      <c r="IU37" s="4"/>
      <c r="IV37" s="4"/>
      <c r="IW37" s="4">
        <v>1</v>
      </c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/>
      <c r="JI37" s="4">
        <v>1</v>
      </c>
      <c r="JJ37" s="4"/>
      <c r="JK37" s="4"/>
      <c r="JL37" s="4">
        <v>1</v>
      </c>
      <c r="JM37" s="4"/>
      <c r="JN37" s="4">
        <v>1</v>
      </c>
      <c r="JO37" s="4"/>
      <c r="JP37" s="4"/>
      <c r="JQ37" s="4">
        <v>1</v>
      </c>
      <c r="JR37" s="4"/>
      <c r="JS37" s="4"/>
      <c r="JT37" s="4"/>
      <c r="JU37" s="4">
        <v>1</v>
      </c>
      <c r="JV37" s="4"/>
      <c r="JW37" s="4"/>
      <c r="JX37" s="4">
        <v>1</v>
      </c>
      <c r="JY37" s="4"/>
      <c r="JZ37" s="4"/>
      <c r="KA37" s="4">
        <v>1</v>
      </c>
      <c r="KB37" s="4"/>
      <c r="KC37" s="4"/>
      <c r="KD37" s="4">
        <v>1</v>
      </c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22"/>
      <c r="KW37" s="4"/>
      <c r="KX37" s="4">
        <v>1</v>
      </c>
      <c r="KY37" s="4"/>
      <c r="KZ37" s="4"/>
      <c r="LA37" s="4">
        <v>1</v>
      </c>
      <c r="LB37" s="4"/>
      <c r="LC37" s="4"/>
      <c r="LD37" s="4">
        <v>1</v>
      </c>
      <c r="LE37" s="4"/>
    </row>
    <row r="38" spans="1:317" x14ac:dyDescent="0.25">
      <c r="A38" s="141">
        <v>25</v>
      </c>
      <c r="B38" s="147" t="s">
        <v>3186</v>
      </c>
      <c r="C38" s="141"/>
      <c r="D38" s="141"/>
      <c r="E38" s="141">
        <v>1</v>
      </c>
      <c r="F38" s="142"/>
      <c r="G38" s="142"/>
      <c r="H38" s="142">
        <v>1</v>
      </c>
      <c r="I38" s="142"/>
      <c r="J38" s="142"/>
      <c r="K38" s="142">
        <v>1</v>
      </c>
      <c r="L38" s="142"/>
      <c r="M38" s="142"/>
      <c r="N38" s="142">
        <v>1</v>
      </c>
      <c r="O38" s="142"/>
      <c r="P38" s="142"/>
      <c r="Q38" s="142">
        <v>1</v>
      </c>
      <c r="R38" s="142"/>
      <c r="S38" s="142"/>
      <c r="T38" s="142">
        <v>1</v>
      </c>
      <c r="U38" s="142"/>
      <c r="V38" s="142"/>
      <c r="W38" s="142">
        <v>1</v>
      </c>
      <c r="X38" s="142"/>
      <c r="Y38" s="142"/>
      <c r="Z38" s="142">
        <v>1</v>
      </c>
      <c r="AA38" s="142"/>
      <c r="AB38" s="142"/>
      <c r="AC38" s="142">
        <v>1</v>
      </c>
      <c r="AD38" s="142"/>
      <c r="AE38" s="4"/>
      <c r="AF38" s="4">
        <v>1</v>
      </c>
      <c r="AG38" s="4"/>
      <c r="AH38" s="4"/>
      <c r="AI38" s="10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"/>
      <c r="GT38" s="4"/>
      <c r="GU38" s="4">
        <v>1</v>
      </c>
      <c r="GV38" s="4"/>
      <c r="GW38" s="4"/>
      <c r="GX38" s="4">
        <v>1</v>
      </c>
      <c r="GY38" s="4"/>
      <c r="GZ38" s="4"/>
      <c r="HA38" s="4">
        <v>1</v>
      </c>
      <c r="HB38" s="4"/>
      <c r="HC38" s="4"/>
      <c r="HD38" s="4">
        <v>1</v>
      </c>
      <c r="HE38" s="4"/>
      <c r="HF38" s="4"/>
      <c r="HG38" s="4">
        <v>1</v>
      </c>
      <c r="HH38" s="4"/>
      <c r="HI38" s="4"/>
      <c r="HJ38" s="4">
        <v>1</v>
      </c>
      <c r="HK38" s="4"/>
      <c r="HL38" s="4"/>
      <c r="HM38" s="22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4"/>
      <c r="IA38" s="4"/>
      <c r="IB38" s="4">
        <v>1</v>
      </c>
      <c r="IC38" s="4"/>
      <c r="ID38" s="4"/>
      <c r="IE38" s="4">
        <v>1</v>
      </c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/>
      <c r="IQ38" s="4">
        <v>1</v>
      </c>
      <c r="IR38" s="4"/>
      <c r="IS38" s="4"/>
      <c r="IT38" s="4">
        <v>1</v>
      </c>
      <c r="IU38" s="4"/>
      <c r="IV38" s="4"/>
      <c r="IW38" s="4">
        <v>1</v>
      </c>
      <c r="IX38" s="4"/>
      <c r="IY38" s="4"/>
      <c r="IZ38" s="4">
        <v>1</v>
      </c>
      <c r="JA38" s="4"/>
      <c r="JB38" s="4"/>
      <c r="JC38" s="4">
        <v>1</v>
      </c>
      <c r="JD38" s="4"/>
      <c r="JE38" s="4"/>
      <c r="JF38" s="4">
        <v>1</v>
      </c>
      <c r="JG38" s="4"/>
      <c r="JH38" s="4"/>
      <c r="JI38" s="4">
        <v>1</v>
      </c>
      <c r="JJ38" s="4"/>
      <c r="JK38" s="4"/>
      <c r="JL38" s="4">
        <v>1</v>
      </c>
      <c r="JM38" s="4"/>
      <c r="JN38" s="4"/>
      <c r="JO38" s="4">
        <v>1</v>
      </c>
      <c r="JP38" s="4"/>
      <c r="JQ38" s="4"/>
      <c r="JR38" s="4">
        <v>1</v>
      </c>
      <c r="JS38" s="4"/>
      <c r="JT38" s="4"/>
      <c r="JU38" s="4">
        <v>1</v>
      </c>
      <c r="JV38" s="4"/>
      <c r="JW38" s="4"/>
      <c r="JX38" s="4">
        <v>1</v>
      </c>
      <c r="JY38" s="4"/>
      <c r="JZ38" s="4"/>
      <c r="KA38" s="4">
        <v>1</v>
      </c>
      <c r="KB38" s="4"/>
      <c r="KC38" s="4"/>
      <c r="KD38" s="4">
        <v>1</v>
      </c>
      <c r="KE38" s="4"/>
      <c r="KF38" s="4"/>
      <c r="KG38" s="4">
        <v>1</v>
      </c>
      <c r="KH38" s="4"/>
      <c r="KI38" s="4"/>
      <c r="KJ38" s="4">
        <v>1</v>
      </c>
      <c r="KK38" s="4"/>
      <c r="KL38" s="4"/>
      <c r="KM38" s="4">
        <v>1</v>
      </c>
      <c r="KN38" s="4"/>
      <c r="KO38" s="4"/>
      <c r="KP38" s="4">
        <v>1</v>
      </c>
      <c r="KQ38" s="4"/>
      <c r="KR38" s="4"/>
      <c r="KS38" s="4">
        <v>1</v>
      </c>
      <c r="KT38" s="4"/>
      <c r="KU38" s="4"/>
      <c r="KV38" s="22">
        <v>1</v>
      </c>
      <c r="KW38" s="4"/>
      <c r="KX38" s="4"/>
      <c r="KY38" s="4">
        <v>1</v>
      </c>
      <c r="KZ38" s="4"/>
      <c r="LA38" s="4"/>
      <c r="LB38" s="4">
        <v>1</v>
      </c>
      <c r="LC38" s="4"/>
      <c r="LD38" s="4"/>
      <c r="LE38" s="4">
        <v>1</v>
      </c>
    </row>
    <row r="39" spans="1:317" x14ac:dyDescent="0.25">
      <c r="A39" s="141">
        <v>26</v>
      </c>
      <c r="B39" s="147" t="s">
        <v>3187</v>
      </c>
      <c r="C39" s="141"/>
      <c r="D39" s="141"/>
      <c r="E39" s="141">
        <v>1</v>
      </c>
      <c r="F39" s="142"/>
      <c r="G39" s="142"/>
      <c r="H39" s="142">
        <v>1</v>
      </c>
      <c r="I39" s="142"/>
      <c r="J39" s="142"/>
      <c r="K39" s="142">
        <v>1</v>
      </c>
      <c r="L39" s="142"/>
      <c r="M39" s="142"/>
      <c r="N39" s="142">
        <v>1</v>
      </c>
      <c r="O39" s="142"/>
      <c r="P39" s="142"/>
      <c r="Q39" s="142">
        <v>1</v>
      </c>
      <c r="R39" s="142"/>
      <c r="S39" s="142"/>
      <c r="T39" s="142">
        <v>1</v>
      </c>
      <c r="U39" s="142"/>
      <c r="V39" s="142"/>
      <c r="W39" s="142">
        <v>1</v>
      </c>
      <c r="X39" s="142"/>
      <c r="Y39" s="142"/>
      <c r="Z39" s="142">
        <v>1</v>
      </c>
      <c r="AA39" s="142"/>
      <c r="AB39" s="142"/>
      <c r="AC39" s="142">
        <v>1</v>
      </c>
      <c r="AD39" s="142"/>
      <c r="AE39" s="4"/>
      <c r="AF39" s="4">
        <v>1</v>
      </c>
      <c r="AG39" s="4"/>
      <c r="AH39" s="4"/>
      <c r="AI39" s="10">
        <v>1</v>
      </c>
      <c r="AJ39" s="4"/>
      <c r="AK39" s="4"/>
      <c r="AL39" s="4">
        <v>1</v>
      </c>
      <c r="AM39" s="4"/>
      <c r="AN39" s="4"/>
      <c r="AO39" s="4">
        <v>1</v>
      </c>
      <c r="AP39" s="4"/>
      <c r="AQ39" s="4"/>
      <c r="AR39" s="4">
        <v>1</v>
      </c>
      <c r="AS39" s="4"/>
      <c r="AT39" s="4"/>
      <c r="AU39" s="4">
        <v>1</v>
      </c>
      <c r="AV39" s="4"/>
      <c r="AW39" s="4"/>
      <c r="AX39" s="4">
        <v>1</v>
      </c>
      <c r="AY39" s="4"/>
      <c r="AZ39" s="4"/>
      <c r="BA39" s="4">
        <v>1</v>
      </c>
      <c r="BB39" s="4"/>
      <c r="BC39" s="4"/>
      <c r="BD39" s="4">
        <v>1</v>
      </c>
      <c r="BE39" s="4"/>
      <c r="BF39" s="4"/>
      <c r="BG39" s="4">
        <v>1</v>
      </c>
      <c r="BH39" s="4"/>
      <c r="BI39" s="4"/>
      <c r="BJ39" s="4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/>
      <c r="DC39" s="4">
        <v>1</v>
      </c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  <c r="DS39" s="4"/>
      <c r="DT39" s="4"/>
      <c r="DU39" s="4">
        <v>1</v>
      </c>
      <c r="DV39" s="4"/>
      <c r="DW39" s="4"/>
      <c r="DX39" s="4">
        <v>1</v>
      </c>
      <c r="DY39" s="4"/>
      <c r="DZ39" s="4"/>
      <c r="EA39" s="4">
        <v>1</v>
      </c>
      <c r="EB39" s="4"/>
      <c r="EC39" s="4"/>
      <c r="ED39" s="4">
        <v>1</v>
      </c>
      <c r="EE39" s="4"/>
      <c r="EF39" s="4"/>
      <c r="EG39" s="4">
        <v>1</v>
      </c>
      <c r="EH39" s="4"/>
      <c r="EI39" s="4"/>
      <c r="EJ39" s="4">
        <v>1</v>
      </c>
      <c r="EK39" s="4"/>
      <c r="EL39" s="4"/>
      <c r="EM39" s="4">
        <v>1</v>
      </c>
      <c r="EN39" s="4"/>
      <c r="EO39" s="4"/>
      <c r="EP39" s="4">
        <v>1</v>
      </c>
      <c r="EQ39" s="4"/>
      <c r="ER39" s="4"/>
      <c r="ES39" s="4">
        <v>1</v>
      </c>
      <c r="ET39" s="4"/>
      <c r="EU39" s="4"/>
      <c r="EV39" s="4">
        <v>1</v>
      </c>
      <c r="EW39" s="4"/>
      <c r="EX39" s="4"/>
      <c r="EY39" s="4">
        <v>1</v>
      </c>
      <c r="EZ39" s="4"/>
      <c r="FA39" s="4"/>
      <c r="FB39" s="4">
        <v>1</v>
      </c>
      <c r="FC39" s="4"/>
      <c r="FD39" s="4"/>
      <c r="FE39" s="4">
        <v>1</v>
      </c>
      <c r="FF39" s="4"/>
      <c r="FG39" s="4"/>
      <c r="FH39" s="4">
        <v>1</v>
      </c>
      <c r="FI39" s="4"/>
      <c r="FJ39" s="4"/>
      <c r="FK39" s="4">
        <v>1</v>
      </c>
      <c r="FL39" s="4"/>
      <c r="FM39" s="4"/>
      <c r="FN39" s="4">
        <v>1</v>
      </c>
      <c r="FO39" s="4"/>
      <c r="FP39" s="4"/>
      <c r="FQ39" s="4">
        <v>1</v>
      </c>
      <c r="FR39" s="4"/>
      <c r="FS39" s="4"/>
      <c r="FT39" s="4">
        <v>1</v>
      </c>
      <c r="FU39" s="4"/>
      <c r="FV39" s="4"/>
      <c r="FW39" s="4">
        <v>1</v>
      </c>
      <c r="FX39" s="4"/>
      <c r="FY39" s="4"/>
      <c r="FZ39" s="4">
        <v>1</v>
      </c>
      <c r="GA39" s="4"/>
      <c r="GB39" s="4"/>
      <c r="GC39" s="4">
        <v>1</v>
      </c>
      <c r="GD39" s="4"/>
      <c r="GE39" s="4"/>
      <c r="GF39" s="4">
        <v>1</v>
      </c>
      <c r="GG39" s="4"/>
      <c r="GH39" s="4"/>
      <c r="GI39" s="4">
        <v>1</v>
      </c>
      <c r="GJ39" s="4"/>
      <c r="GK39" s="4"/>
      <c r="GL39" s="4">
        <v>1</v>
      </c>
      <c r="GM39" s="4"/>
      <c r="GN39" s="4"/>
      <c r="GO39" s="4">
        <v>1</v>
      </c>
      <c r="GP39" s="4"/>
      <c r="GQ39" s="4"/>
      <c r="GR39" s="4">
        <v>1</v>
      </c>
      <c r="GS39" s="4"/>
      <c r="GT39" s="4"/>
      <c r="GU39" s="4">
        <v>1</v>
      </c>
      <c r="GV39" s="4"/>
      <c r="GW39" s="4"/>
      <c r="GX39" s="4">
        <v>1</v>
      </c>
      <c r="GY39" s="4"/>
      <c r="GZ39" s="4"/>
      <c r="HA39" s="4">
        <v>1</v>
      </c>
      <c r="HB39" s="4"/>
      <c r="HC39" s="4"/>
      <c r="HD39" s="4">
        <v>1</v>
      </c>
      <c r="HE39" s="4"/>
      <c r="HF39" s="4"/>
      <c r="HG39" s="4">
        <v>1</v>
      </c>
      <c r="HH39" s="4"/>
      <c r="HI39" s="4"/>
      <c r="HJ39" s="4">
        <v>1</v>
      </c>
      <c r="HK39" s="4"/>
      <c r="HL39" s="4"/>
      <c r="HM39" s="22">
        <v>1</v>
      </c>
      <c r="HN39" s="4"/>
      <c r="HO39" s="4"/>
      <c r="HP39" s="4">
        <v>1</v>
      </c>
      <c r="HQ39" s="4"/>
      <c r="HR39" s="4"/>
      <c r="HS39" s="4">
        <v>1</v>
      </c>
      <c r="HT39" s="4"/>
      <c r="HU39" s="4"/>
      <c r="HV39" s="4">
        <v>1</v>
      </c>
      <c r="HW39" s="4"/>
      <c r="HX39" s="4"/>
      <c r="HY39" s="4">
        <v>1</v>
      </c>
      <c r="HZ39" s="4"/>
      <c r="IA39" s="4"/>
      <c r="IB39" s="4">
        <v>1</v>
      </c>
      <c r="IC39" s="4"/>
      <c r="ID39" s="4"/>
      <c r="IE39" s="4">
        <v>1</v>
      </c>
      <c r="IF39" s="4"/>
      <c r="IG39" s="4"/>
      <c r="IH39" s="4">
        <v>1</v>
      </c>
      <c r="II39" s="4"/>
      <c r="IJ39" s="4"/>
      <c r="IK39" s="4">
        <v>1</v>
      </c>
      <c r="IL39" s="4"/>
      <c r="IM39" s="4"/>
      <c r="IN39" s="4">
        <v>1</v>
      </c>
      <c r="IO39" s="4"/>
      <c r="IP39" s="4"/>
      <c r="IQ39" s="4">
        <v>1</v>
      </c>
      <c r="IR39" s="4"/>
      <c r="IS39" s="4"/>
      <c r="IT39" s="4">
        <v>1</v>
      </c>
      <c r="IU39" s="4"/>
      <c r="IV39" s="4"/>
      <c r="IW39" s="4">
        <v>1</v>
      </c>
      <c r="IX39" s="4"/>
      <c r="IY39" s="4"/>
      <c r="IZ39" s="4">
        <v>1</v>
      </c>
      <c r="JA39" s="4"/>
      <c r="JB39" s="4"/>
      <c r="JC39" s="4">
        <v>1</v>
      </c>
      <c r="JD39" s="4"/>
      <c r="JE39" s="4"/>
      <c r="JF39" s="4">
        <v>1</v>
      </c>
      <c r="JG39" s="4"/>
      <c r="JH39" s="4"/>
      <c r="JI39" s="4">
        <v>1</v>
      </c>
      <c r="JJ39" s="4"/>
      <c r="JK39" s="4"/>
      <c r="JL39" s="4">
        <v>1</v>
      </c>
      <c r="JM39" s="4"/>
      <c r="JN39" s="4"/>
      <c r="JO39" s="4">
        <v>1</v>
      </c>
      <c r="JP39" s="4"/>
      <c r="JQ39" s="4"/>
      <c r="JR39" s="4">
        <v>1</v>
      </c>
      <c r="JS39" s="4"/>
      <c r="JT39" s="4"/>
      <c r="JU39" s="4">
        <v>1</v>
      </c>
      <c r="JV39" s="4"/>
      <c r="JW39" s="4"/>
      <c r="JX39" s="4">
        <v>1</v>
      </c>
      <c r="JY39" s="4"/>
      <c r="JZ39" s="4"/>
      <c r="KA39" s="4">
        <v>1</v>
      </c>
      <c r="KB39" s="4"/>
      <c r="KC39" s="4"/>
      <c r="KD39" s="4">
        <v>1</v>
      </c>
      <c r="KE39" s="4"/>
      <c r="KF39" s="4"/>
      <c r="KG39" s="4">
        <v>1</v>
      </c>
      <c r="KH39" s="4"/>
      <c r="KI39" s="4"/>
      <c r="KJ39" s="4">
        <v>1</v>
      </c>
      <c r="KK39" s="4"/>
      <c r="KL39" s="4"/>
      <c r="KM39" s="4">
        <v>1</v>
      </c>
      <c r="KN39" s="4"/>
      <c r="KO39" s="4"/>
      <c r="KP39" s="4">
        <v>1</v>
      </c>
      <c r="KQ39" s="4"/>
      <c r="KR39" s="4"/>
      <c r="KS39" s="4">
        <v>1</v>
      </c>
      <c r="KT39" s="4"/>
      <c r="KU39" s="4"/>
      <c r="KV39" s="22">
        <v>1</v>
      </c>
      <c r="KW39" s="4"/>
      <c r="KX39" s="4"/>
      <c r="KY39" s="4">
        <v>1</v>
      </c>
      <c r="KZ39" s="4"/>
      <c r="LA39" s="4"/>
      <c r="LB39" s="4">
        <v>1</v>
      </c>
      <c r="LC39" s="4"/>
      <c r="LD39" s="4"/>
      <c r="LE39" s="4">
        <v>1</v>
      </c>
    </row>
    <row r="40" spans="1:317" x14ac:dyDescent="0.25">
      <c r="A40" s="141">
        <v>27</v>
      </c>
      <c r="B40" s="147" t="s">
        <v>3188</v>
      </c>
      <c r="C40" s="141"/>
      <c r="D40" s="141"/>
      <c r="E40" s="141">
        <v>1</v>
      </c>
      <c r="F40" s="142"/>
      <c r="G40" s="142"/>
      <c r="H40" s="142">
        <v>1</v>
      </c>
      <c r="I40" s="142"/>
      <c r="J40" s="142"/>
      <c r="K40" s="142">
        <v>1</v>
      </c>
      <c r="L40" s="142"/>
      <c r="M40" s="142"/>
      <c r="N40" s="142">
        <v>1</v>
      </c>
      <c r="O40" s="142"/>
      <c r="P40" s="142"/>
      <c r="Q40" s="142">
        <v>1</v>
      </c>
      <c r="R40" s="142"/>
      <c r="S40" s="142"/>
      <c r="T40" s="142">
        <v>1</v>
      </c>
      <c r="U40" s="142"/>
      <c r="V40" s="142"/>
      <c r="W40" s="142">
        <v>1</v>
      </c>
      <c r="X40" s="142"/>
      <c r="Y40" s="142"/>
      <c r="Z40" s="142">
        <v>1</v>
      </c>
      <c r="AA40" s="142"/>
      <c r="AB40" s="142"/>
      <c r="AC40" s="142">
        <v>1</v>
      </c>
      <c r="AD40" s="142"/>
      <c r="AE40" s="4"/>
      <c r="AF40" s="4">
        <v>1</v>
      </c>
      <c r="AG40" s="4"/>
      <c r="AH40" s="4"/>
      <c r="AI40" s="10">
        <v>1</v>
      </c>
      <c r="AJ40" s="4"/>
      <c r="AK40" s="4"/>
      <c r="AL40" s="4">
        <v>1</v>
      </c>
      <c r="AM40" s="4"/>
      <c r="AN40" s="4"/>
      <c r="AO40" s="4">
        <v>1</v>
      </c>
      <c r="AP40" s="4"/>
      <c r="AQ40" s="4"/>
      <c r="AR40" s="4">
        <v>1</v>
      </c>
      <c r="AS40" s="4"/>
      <c r="AT40" s="4"/>
      <c r="AU40" s="4">
        <v>1</v>
      </c>
      <c r="AV40" s="4"/>
      <c r="AW40" s="4"/>
      <c r="AX40" s="4">
        <v>1</v>
      </c>
      <c r="AY40" s="4"/>
      <c r="AZ40" s="4"/>
      <c r="BA40" s="4">
        <v>1</v>
      </c>
      <c r="BB40" s="4"/>
      <c r="BC40" s="4"/>
      <c r="BD40" s="4">
        <v>1</v>
      </c>
      <c r="BE40" s="4"/>
      <c r="BF40" s="4"/>
      <c r="BG40" s="4">
        <v>1</v>
      </c>
      <c r="BH40" s="4"/>
      <c r="BI40" s="4"/>
      <c r="BJ40" s="4">
        <v>1</v>
      </c>
      <c r="BK40" s="4"/>
      <c r="BL40" s="4"/>
      <c r="BM40" s="4">
        <v>1</v>
      </c>
      <c r="BN40" s="4"/>
      <c r="BO40" s="4"/>
      <c r="BP40" s="4">
        <v>1</v>
      </c>
      <c r="BQ40" s="4"/>
      <c r="BR40" s="4"/>
      <c r="BS40" s="4">
        <v>1</v>
      </c>
      <c r="BT40" s="4"/>
      <c r="BU40" s="4"/>
      <c r="BV40" s="4">
        <v>1</v>
      </c>
      <c r="BW40" s="4"/>
      <c r="BX40" s="4"/>
      <c r="BY40" s="4">
        <v>1</v>
      </c>
      <c r="BZ40" s="4"/>
      <c r="CA40" s="4"/>
      <c r="CB40" s="4">
        <v>1</v>
      </c>
      <c r="CC40" s="4"/>
      <c r="CD40" s="4"/>
      <c r="CE40" s="4">
        <v>1</v>
      </c>
      <c r="CF40" s="4"/>
      <c r="CG40" s="4"/>
      <c r="CH40" s="4">
        <v>1</v>
      </c>
      <c r="CI40" s="4"/>
      <c r="CJ40" s="4"/>
      <c r="CK40" s="4">
        <v>1</v>
      </c>
      <c r="CL40" s="4"/>
      <c r="CM40" s="4"/>
      <c r="CN40" s="4">
        <v>1</v>
      </c>
      <c r="CO40" s="4"/>
      <c r="CP40" s="4"/>
      <c r="CQ40" s="4">
        <v>1</v>
      </c>
      <c r="CR40" s="4"/>
      <c r="CS40" s="4"/>
      <c r="CT40" s="4">
        <v>1</v>
      </c>
      <c r="CU40" s="4"/>
      <c r="CV40" s="4"/>
      <c r="CW40" s="4">
        <v>1</v>
      </c>
      <c r="CX40" s="4"/>
      <c r="CY40" s="4"/>
      <c r="CZ40" s="4">
        <v>1</v>
      </c>
      <c r="DA40" s="4"/>
      <c r="DB40" s="4"/>
      <c r="DC40" s="4">
        <v>1</v>
      </c>
      <c r="DD40" s="4"/>
      <c r="DE40" s="4"/>
      <c r="DF40" s="4">
        <v>1</v>
      </c>
      <c r="DG40" s="4"/>
      <c r="DH40" s="4"/>
      <c r="DI40" s="4">
        <v>1</v>
      </c>
      <c r="DJ40" s="4"/>
      <c r="DK40" s="4"/>
      <c r="DL40" s="4">
        <v>1</v>
      </c>
      <c r="DM40" s="4"/>
      <c r="DN40" s="4"/>
      <c r="DO40" s="4">
        <v>1</v>
      </c>
      <c r="DP40" s="4"/>
      <c r="DQ40" s="4"/>
      <c r="DR40" s="4">
        <v>1</v>
      </c>
      <c r="DS40" s="4"/>
      <c r="DT40" s="4"/>
      <c r="DU40" s="4">
        <v>1</v>
      </c>
      <c r="DV40" s="4"/>
      <c r="DW40" s="4"/>
      <c r="DX40" s="4">
        <v>1</v>
      </c>
      <c r="DY40" s="4"/>
      <c r="DZ40" s="4"/>
      <c r="EA40" s="4">
        <v>1</v>
      </c>
      <c r="EB40" s="4"/>
      <c r="EC40" s="4"/>
      <c r="ED40" s="4">
        <v>1</v>
      </c>
      <c r="EE40" s="4"/>
      <c r="EF40" s="4"/>
      <c r="EG40" s="4">
        <v>1</v>
      </c>
      <c r="EH40" s="4"/>
      <c r="EI40" s="4"/>
      <c r="EJ40" s="4">
        <v>1</v>
      </c>
      <c r="EK40" s="4"/>
      <c r="EL40" s="4"/>
      <c r="EM40" s="4">
        <v>1</v>
      </c>
      <c r="EN40" s="4"/>
      <c r="EO40" s="4"/>
      <c r="EP40" s="4">
        <v>1</v>
      </c>
      <c r="EQ40" s="4"/>
      <c r="ER40" s="4"/>
      <c r="ES40" s="4">
        <v>1</v>
      </c>
      <c r="ET40" s="4"/>
      <c r="EU40" s="4"/>
      <c r="EV40" s="4">
        <v>1</v>
      </c>
      <c r="EW40" s="4"/>
      <c r="EX40" s="4"/>
      <c r="EY40" s="4">
        <v>1</v>
      </c>
      <c r="EZ40" s="4"/>
      <c r="FA40" s="4"/>
      <c r="FB40" s="4">
        <v>1</v>
      </c>
      <c r="FC40" s="4"/>
      <c r="FD40" s="4"/>
      <c r="FE40" s="4">
        <v>1</v>
      </c>
      <c r="FF40" s="4"/>
      <c r="FG40" s="4"/>
      <c r="FH40" s="4">
        <v>1</v>
      </c>
      <c r="FI40" s="4"/>
      <c r="FJ40" s="4"/>
      <c r="FK40" s="4">
        <v>1</v>
      </c>
      <c r="FL40" s="4"/>
      <c r="FM40" s="4"/>
      <c r="FN40" s="4">
        <v>1</v>
      </c>
      <c r="FO40" s="4"/>
      <c r="FP40" s="4"/>
      <c r="FQ40" s="4">
        <v>1</v>
      </c>
      <c r="FR40" s="4"/>
      <c r="FS40" s="4"/>
      <c r="FT40" s="4">
        <v>1</v>
      </c>
      <c r="FU40" s="4"/>
      <c r="FV40" s="4"/>
      <c r="FW40" s="4">
        <v>1</v>
      </c>
      <c r="FX40" s="4"/>
      <c r="FY40" s="4"/>
      <c r="FZ40" s="4">
        <v>1</v>
      </c>
      <c r="GA40" s="4"/>
      <c r="GB40" s="4"/>
      <c r="GC40" s="4">
        <v>1</v>
      </c>
      <c r="GD40" s="4"/>
      <c r="GE40" s="4"/>
      <c r="GF40" s="4">
        <v>1</v>
      </c>
      <c r="GG40" s="4"/>
      <c r="GH40" s="4"/>
      <c r="GI40" s="4">
        <v>1</v>
      </c>
      <c r="GJ40" s="4"/>
      <c r="GK40" s="4"/>
      <c r="GL40" s="4">
        <v>1</v>
      </c>
      <c r="GM40" s="4"/>
      <c r="GN40" s="4"/>
      <c r="GO40" s="4">
        <v>1</v>
      </c>
      <c r="GP40" s="4"/>
      <c r="GQ40" s="4"/>
      <c r="GR40" s="4">
        <v>1</v>
      </c>
      <c r="GS40" s="4"/>
      <c r="GT40" s="4"/>
      <c r="GU40" s="4">
        <v>1</v>
      </c>
      <c r="GV40" s="4"/>
      <c r="GW40" s="4"/>
      <c r="GX40" s="4">
        <v>1</v>
      </c>
      <c r="GY40" s="4"/>
      <c r="GZ40" s="4"/>
      <c r="HA40" s="4">
        <v>1</v>
      </c>
      <c r="HB40" s="4"/>
      <c r="HC40" s="4"/>
      <c r="HD40" s="4">
        <v>1</v>
      </c>
      <c r="HE40" s="4"/>
      <c r="HF40" s="4"/>
      <c r="HG40" s="4">
        <v>1</v>
      </c>
      <c r="HH40" s="4"/>
      <c r="HI40" s="4"/>
      <c r="HJ40" s="4">
        <v>1</v>
      </c>
      <c r="HK40" s="4"/>
      <c r="HL40" s="4"/>
      <c r="HM40" s="22">
        <v>1</v>
      </c>
      <c r="HN40" s="4"/>
      <c r="HO40" s="4"/>
      <c r="HP40" s="4">
        <v>1</v>
      </c>
      <c r="HQ40" s="4"/>
      <c r="HR40" s="4"/>
      <c r="HS40" s="4">
        <v>1</v>
      </c>
      <c r="HT40" s="4"/>
      <c r="HU40" s="4"/>
      <c r="HV40" s="4">
        <v>1</v>
      </c>
      <c r="HW40" s="4"/>
      <c r="HX40" s="4"/>
      <c r="HY40" s="4">
        <v>1</v>
      </c>
      <c r="HZ40" s="4"/>
      <c r="IA40" s="4"/>
      <c r="IB40" s="4">
        <v>1</v>
      </c>
      <c r="IC40" s="4"/>
      <c r="ID40" s="4"/>
      <c r="IE40" s="4">
        <v>1</v>
      </c>
      <c r="IF40" s="4"/>
      <c r="IG40" s="4"/>
      <c r="IH40" s="4">
        <v>1</v>
      </c>
      <c r="II40" s="4"/>
      <c r="IJ40" s="4"/>
      <c r="IK40" s="4">
        <v>1</v>
      </c>
      <c r="IL40" s="4"/>
      <c r="IM40" s="4"/>
      <c r="IN40" s="4">
        <v>1</v>
      </c>
      <c r="IO40" s="4"/>
      <c r="IP40" s="4"/>
      <c r="IQ40" s="4">
        <v>1</v>
      </c>
      <c r="IR40" s="4"/>
      <c r="IS40" s="4"/>
      <c r="IT40" s="4">
        <v>1</v>
      </c>
      <c r="IU40" s="4"/>
      <c r="IV40" s="4"/>
      <c r="IW40" s="4">
        <v>1</v>
      </c>
      <c r="IX40" s="4"/>
      <c r="IY40" s="4"/>
      <c r="IZ40" s="4">
        <v>1</v>
      </c>
      <c r="JA40" s="4"/>
      <c r="JB40" s="4"/>
      <c r="JC40" s="4">
        <v>1</v>
      </c>
      <c r="JD40" s="4"/>
      <c r="JE40" s="4"/>
      <c r="JF40" s="4">
        <v>1</v>
      </c>
      <c r="JG40" s="4"/>
      <c r="JH40" s="4"/>
      <c r="JI40" s="4">
        <v>1</v>
      </c>
      <c r="JJ40" s="4"/>
      <c r="JK40" s="4"/>
      <c r="JL40" s="4">
        <v>1</v>
      </c>
      <c r="JM40" s="4"/>
      <c r="JN40" s="4"/>
      <c r="JO40" s="4">
        <v>1</v>
      </c>
      <c r="JP40" s="4"/>
      <c r="JQ40" s="4"/>
      <c r="JR40" s="4">
        <v>1</v>
      </c>
      <c r="JS40" s="4"/>
      <c r="JT40" s="4"/>
      <c r="JU40" s="4">
        <v>1</v>
      </c>
      <c r="JV40" s="4"/>
      <c r="JW40" s="4"/>
      <c r="JX40" s="4">
        <v>1</v>
      </c>
      <c r="JY40" s="4"/>
      <c r="JZ40" s="4"/>
      <c r="KA40" s="4">
        <v>1</v>
      </c>
      <c r="KB40" s="4"/>
      <c r="KC40" s="4"/>
      <c r="KD40" s="4">
        <v>1</v>
      </c>
      <c r="KE40" s="4"/>
      <c r="KF40" s="4"/>
      <c r="KG40" s="4">
        <v>1</v>
      </c>
      <c r="KH40" s="4"/>
      <c r="KI40" s="4"/>
      <c r="KJ40" s="4">
        <v>1</v>
      </c>
      <c r="KK40" s="4"/>
      <c r="KL40" s="4"/>
      <c r="KM40" s="4">
        <v>1</v>
      </c>
      <c r="KN40" s="4"/>
      <c r="KO40" s="4"/>
      <c r="KP40" s="4">
        <v>1</v>
      </c>
      <c r="KQ40" s="4"/>
      <c r="KR40" s="4"/>
      <c r="KS40" s="4">
        <v>1</v>
      </c>
      <c r="KT40" s="4"/>
      <c r="KU40" s="4"/>
      <c r="KV40" s="22">
        <v>1</v>
      </c>
      <c r="KW40" s="4"/>
      <c r="KX40" s="4"/>
      <c r="KY40" s="4">
        <v>1</v>
      </c>
      <c r="KZ40" s="4"/>
      <c r="LA40" s="4"/>
      <c r="LB40" s="4">
        <v>1</v>
      </c>
      <c r="LC40" s="4"/>
      <c r="LD40" s="4"/>
      <c r="LE40" s="4">
        <v>1</v>
      </c>
    </row>
    <row r="41" spans="1:317" x14ac:dyDescent="0.25">
      <c r="A41" s="141">
        <v>28</v>
      </c>
      <c r="B41" s="147" t="s">
        <v>3189</v>
      </c>
      <c r="C41" s="141"/>
      <c r="D41" s="141">
        <v>1</v>
      </c>
      <c r="E41" s="141"/>
      <c r="F41" s="142"/>
      <c r="G41" s="142">
        <v>1</v>
      </c>
      <c r="H41" s="142"/>
      <c r="I41" s="142"/>
      <c r="J41" s="142">
        <v>1</v>
      </c>
      <c r="K41" s="142"/>
      <c r="L41" s="142"/>
      <c r="M41" s="142">
        <v>1</v>
      </c>
      <c r="N41" s="142"/>
      <c r="O41" s="142"/>
      <c r="P41" s="142">
        <v>1</v>
      </c>
      <c r="Q41" s="142"/>
      <c r="R41" s="142"/>
      <c r="S41" s="142">
        <v>1</v>
      </c>
      <c r="T41" s="142"/>
      <c r="U41" s="142"/>
      <c r="V41" s="142">
        <v>1</v>
      </c>
      <c r="W41" s="142"/>
      <c r="X41" s="142"/>
      <c r="Y41" s="142"/>
      <c r="Z41" s="142">
        <v>1</v>
      </c>
      <c r="AA41" s="142"/>
      <c r="AB41" s="142"/>
      <c r="AC41" s="142">
        <v>1</v>
      </c>
      <c r="AD41" s="142"/>
      <c r="AE41" s="4">
        <v>1</v>
      </c>
      <c r="AF41" s="4"/>
      <c r="AG41" s="4"/>
      <c r="AH41" s="4">
        <v>1</v>
      </c>
      <c r="AI41" s="10"/>
      <c r="AJ41" s="4"/>
      <c r="AK41" s="4"/>
      <c r="AL41" s="4">
        <v>1</v>
      </c>
      <c r="AM41" s="4"/>
      <c r="AN41" s="4">
        <v>1</v>
      </c>
      <c r="AO41" s="4"/>
      <c r="AP41" s="4"/>
      <c r="AQ41" s="4"/>
      <c r="AR41" s="4">
        <v>1</v>
      </c>
      <c r="AS41" s="4"/>
      <c r="AT41" s="4">
        <v>1</v>
      </c>
      <c r="AU41" s="4"/>
      <c r="AV41" s="4"/>
      <c r="AW41" s="4"/>
      <c r="AX41" s="4">
        <v>1</v>
      </c>
      <c r="AY41" s="4"/>
      <c r="AZ41" s="4"/>
      <c r="BA41" s="4">
        <v>1</v>
      </c>
      <c r="BB41" s="4"/>
      <c r="BC41" s="4">
        <v>1</v>
      </c>
      <c r="BD41" s="4"/>
      <c r="BE41" s="4"/>
      <c r="BF41" s="4">
        <v>1</v>
      </c>
      <c r="BG41" s="4">
        <v>1</v>
      </c>
      <c r="BH41" s="4"/>
      <c r="BI41" s="4">
        <v>1</v>
      </c>
      <c r="BJ41" s="4"/>
      <c r="BK41" s="4"/>
      <c r="BL41" s="4">
        <v>1</v>
      </c>
      <c r="BM41" s="4"/>
      <c r="BN41" s="4"/>
      <c r="BO41" s="4">
        <v>1</v>
      </c>
      <c r="BP41" s="4"/>
      <c r="BQ41" s="4"/>
      <c r="BR41" s="4">
        <v>1</v>
      </c>
      <c r="BS41" s="4"/>
      <c r="BT41" s="4"/>
      <c r="BU41" s="4">
        <v>1</v>
      </c>
      <c r="BV41" s="4"/>
      <c r="BW41" s="4"/>
      <c r="BX41" s="4">
        <v>1</v>
      </c>
      <c r="BY41" s="4"/>
      <c r="BZ41" s="4"/>
      <c r="CA41" s="4">
        <v>1</v>
      </c>
      <c r="CB41" s="4"/>
      <c r="CC41" s="4"/>
      <c r="CD41" s="4">
        <v>1</v>
      </c>
      <c r="CE41" s="4"/>
      <c r="CF41" s="4"/>
      <c r="CG41" s="4">
        <v>1</v>
      </c>
      <c r="CH41" s="4"/>
      <c r="CI41" s="4"/>
      <c r="CJ41" s="4">
        <v>1</v>
      </c>
      <c r="CK41" s="4"/>
      <c r="CL41" s="4"/>
      <c r="CM41" s="4">
        <v>1</v>
      </c>
      <c r="CN41" s="4"/>
      <c r="CO41" s="4"/>
      <c r="CP41" s="4">
        <v>1</v>
      </c>
      <c r="CQ41" s="4"/>
      <c r="CR41" s="4"/>
      <c r="CS41" s="4">
        <v>1</v>
      </c>
      <c r="CT41" s="4"/>
      <c r="CU41" s="4"/>
      <c r="CV41" s="4">
        <v>1</v>
      </c>
      <c r="CW41" s="4"/>
      <c r="CX41" s="4"/>
      <c r="CY41" s="4">
        <v>1</v>
      </c>
      <c r="CZ41" s="4"/>
      <c r="DA41" s="4"/>
      <c r="DB41" s="4">
        <v>1</v>
      </c>
      <c r="DC41" s="4"/>
      <c r="DD41" s="4"/>
      <c r="DE41" s="4">
        <v>1</v>
      </c>
      <c r="DF41" s="4"/>
      <c r="DG41" s="4"/>
      <c r="DH41" s="4">
        <v>1</v>
      </c>
      <c r="DI41" s="4"/>
      <c r="DJ41" s="4"/>
      <c r="DK41" s="4">
        <v>1</v>
      </c>
      <c r="DL41" s="4"/>
      <c r="DM41" s="4"/>
      <c r="DN41" s="4">
        <v>1</v>
      </c>
      <c r="DO41" s="4"/>
      <c r="DP41" s="4"/>
      <c r="DQ41" s="4">
        <v>1</v>
      </c>
      <c r="DR41" s="4"/>
      <c r="DS41" s="4"/>
      <c r="DT41" s="4">
        <v>1</v>
      </c>
      <c r="DU41" s="4"/>
      <c r="DV41" s="4"/>
      <c r="DW41" s="4">
        <v>1</v>
      </c>
      <c r="DX41" s="4"/>
      <c r="DY41" s="4"/>
      <c r="DZ41" s="4">
        <v>1</v>
      </c>
      <c r="EA41" s="4"/>
      <c r="EB41" s="4"/>
      <c r="EC41" s="4">
        <v>1</v>
      </c>
      <c r="ED41" s="4"/>
      <c r="EE41" s="4"/>
      <c r="EF41" s="4">
        <v>1</v>
      </c>
      <c r="EG41" s="4"/>
      <c r="EH41" s="4"/>
      <c r="EI41" s="4">
        <v>1</v>
      </c>
      <c r="EJ41" s="4"/>
      <c r="EK41" s="4"/>
      <c r="EL41" s="4">
        <v>1</v>
      </c>
      <c r="EM41" s="4"/>
      <c r="EN41" s="4"/>
      <c r="EO41" s="4">
        <v>1</v>
      </c>
      <c r="EP41" s="4"/>
      <c r="EQ41" s="4"/>
      <c r="ER41" s="4">
        <v>1</v>
      </c>
      <c r="ES41" s="4"/>
      <c r="ET41" s="4"/>
      <c r="EU41" s="4">
        <v>1</v>
      </c>
      <c r="EV41" s="4"/>
      <c r="EW41" s="4"/>
      <c r="EX41" s="4">
        <v>1</v>
      </c>
      <c r="EY41" s="4"/>
      <c r="EZ41" s="4"/>
      <c r="FA41" s="4">
        <v>1</v>
      </c>
      <c r="FB41" s="4"/>
      <c r="FC41" s="4"/>
      <c r="FD41" s="4">
        <v>1</v>
      </c>
      <c r="FE41" s="4"/>
      <c r="FF41" s="4"/>
      <c r="FG41" s="4">
        <v>1</v>
      </c>
      <c r="FH41" s="4"/>
      <c r="FI41" s="4"/>
      <c r="FJ41" s="4">
        <v>1</v>
      </c>
      <c r="FK41" s="4"/>
      <c r="FL41" s="4"/>
      <c r="FM41" s="4">
        <v>1</v>
      </c>
      <c r="FN41" s="4"/>
      <c r="FO41" s="4"/>
      <c r="FP41" s="4">
        <v>1</v>
      </c>
      <c r="FQ41" s="4"/>
      <c r="FR41" s="4"/>
      <c r="FS41" s="4">
        <v>1</v>
      </c>
      <c r="FT41" s="4"/>
      <c r="FU41" s="4"/>
      <c r="FV41" s="4">
        <v>1</v>
      </c>
      <c r="FW41" s="4"/>
      <c r="FX41" s="4"/>
      <c r="FY41" s="4">
        <v>1</v>
      </c>
      <c r="FZ41" s="4"/>
      <c r="GA41" s="4"/>
      <c r="GB41" s="4">
        <v>1</v>
      </c>
      <c r="GC41" s="4"/>
      <c r="GD41" s="4"/>
      <c r="GE41" s="4">
        <v>1</v>
      </c>
      <c r="GF41" s="4"/>
      <c r="GG41" s="4"/>
      <c r="GH41" s="4">
        <v>1</v>
      </c>
      <c r="GI41" s="4"/>
      <c r="GJ41" s="4"/>
      <c r="GK41" s="4">
        <v>1</v>
      </c>
      <c r="GL41" s="4"/>
      <c r="GM41" s="4"/>
      <c r="GN41" s="4">
        <v>1</v>
      </c>
      <c r="GO41" s="4"/>
      <c r="GP41" s="4"/>
      <c r="GQ41" s="4">
        <v>1</v>
      </c>
      <c r="GR41" s="4"/>
      <c r="GS41" s="4"/>
      <c r="GT41" s="4">
        <v>1</v>
      </c>
      <c r="GU41" s="4"/>
      <c r="GV41" s="4"/>
      <c r="GW41" s="4">
        <v>1</v>
      </c>
      <c r="GX41" s="4"/>
      <c r="GY41" s="4"/>
      <c r="GZ41" s="4">
        <v>1</v>
      </c>
      <c r="HA41" s="4"/>
      <c r="HB41" s="4"/>
      <c r="HC41" s="4">
        <v>1</v>
      </c>
      <c r="HD41" s="4"/>
      <c r="HE41" s="4"/>
      <c r="HF41" s="4">
        <v>1</v>
      </c>
      <c r="HG41" s="4"/>
      <c r="HH41" s="4"/>
      <c r="HI41" s="4">
        <v>1</v>
      </c>
      <c r="HJ41" s="4"/>
      <c r="HK41" s="4"/>
      <c r="HL41" s="4">
        <v>1</v>
      </c>
      <c r="HM41" s="22"/>
      <c r="HN41" s="4"/>
      <c r="HO41" s="4">
        <v>1</v>
      </c>
      <c r="HP41" s="4"/>
      <c r="HQ41" s="4"/>
      <c r="HR41" s="4">
        <v>1</v>
      </c>
      <c r="HS41" s="4"/>
      <c r="HT41" s="4"/>
      <c r="HU41" s="4">
        <v>1</v>
      </c>
      <c r="HV41" s="4"/>
      <c r="HW41" s="4"/>
      <c r="HX41" s="4">
        <v>1</v>
      </c>
      <c r="HY41" s="4"/>
      <c r="HZ41" s="4"/>
      <c r="IA41" s="4">
        <v>1</v>
      </c>
      <c r="IB41" s="4"/>
      <c r="IC41" s="4"/>
      <c r="ID41" s="4">
        <v>1</v>
      </c>
      <c r="IE41" s="4"/>
      <c r="IF41" s="4"/>
      <c r="IG41" s="4">
        <v>1</v>
      </c>
      <c r="IH41" s="4"/>
      <c r="II41" s="4"/>
      <c r="IJ41" s="4">
        <v>1</v>
      </c>
      <c r="IK41" s="4"/>
      <c r="IL41" s="4"/>
      <c r="IM41" s="4">
        <v>1</v>
      </c>
      <c r="IN41" s="4"/>
      <c r="IO41" s="4"/>
      <c r="IP41" s="4">
        <v>1</v>
      </c>
      <c r="IQ41" s="4"/>
      <c r="IR41" s="4"/>
      <c r="IS41" s="4">
        <v>1</v>
      </c>
      <c r="IT41" s="4"/>
      <c r="IU41" s="4"/>
      <c r="IV41" s="4">
        <v>1</v>
      </c>
      <c r="IW41" s="4"/>
      <c r="IX41" s="4"/>
      <c r="IY41" s="4">
        <v>1</v>
      </c>
      <c r="IZ41" s="4"/>
      <c r="JA41" s="4"/>
      <c r="JB41" s="4">
        <v>1</v>
      </c>
      <c r="JC41" s="4"/>
      <c r="JD41" s="4"/>
      <c r="JE41" s="4">
        <v>1</v>
      </c>
      <c r="JF41" s="4"/>
      <c r="JG41" s="4"/>
      <c r="JH41" s="4">
        <v>1</v>
      </c>
      <c r="JI41" s="4"/>
      <c r="JJ41" s="4"/>
      <c r="JK41" s="4">
        <v>1</v>
      </c>
      <c r="JL41" s="4"/>
      <c r="JM41" s="4"/>
      <c r="JN41" s="4">
        <v>1</v>
      </c>
      <c r="JO41" s="4"/>
      <c r="JP41" s="4"/>
      <c r="JQ41" s="4">
        <v>1</v>
      </c>
      <c r="JR41" s="4"/>
      <c r="JS41" s="4"/>
      <c r="JT41" s="4">
        <v>1</v>
      </c>
      <c r="JU41" s="4"/>
      <c r="JV41" s="4"/>
      <c r="JW41" s="4">
        <v>1</v>
      </c>
      <c r="JX41" s="4"/>
      <c r="JY41" s="4"/>
      <c r="JZ41" s="4">
        <v>1</v>
      </c>
      <c r="KA41" s="4"/>
      <c r="KB41" s="4"/>
      <c r="KC41" s="4">
        <v>1</v>
      </c>
      <c r="KD41" s="4"/>
      <c r="KE41" s="4"/>
      <c r="KF41" s="4">
        <v>1</v>
      </c>
      <c r="KG41" s="4"/>
      <c r="KH41" s="4"/>
      <c r="KI41" s="4">
        <v>1</v>
      </c>
      <c r="KJ41" s="4"/>
      <c r="KK41" s="4"/>
      <c r="KL41" s="4">
        <v>1</v>
      </c>
      <c r="KM41" s="4"/>
      <c r="KN41" s="4"/>
      <c r="KO41" s="4">
        <v>1</v>
      </c>
      <c r="KP41" s="4"/>
      <c r="KQ41" s="4"/>
      <c r="KR41" s="4">
        <v>1</v>
      </c>
      <c r="KS41" s="4"/>
      <c r="KT41" s="4"/>
      <c r="KU41" s="4">
        <v>1</v>
      </c>
      <c r="KV41" s="22"/>
      <c r="KW41" s="4"/>
      <c r="KX41" s="4">
        <v>1</v>
      </c>
      <c r="KY41" s="4"/>
      <c r="KZ41" s="4"/>
      <c r="LA41" s="4">
        <v>1</v>
      </c>
      <c r="LB41" s="4"/>
      <c r="LC41" s="4"/>
      <c r="LD41" s="4">
        <v>1</v>
      </c>
      <c r="LE41" s="4"/>
    </row>
    <row r="42" spans="1:317" x14ac:dyDescent="0.25">
      <c r="A42" s="143" t="s">
        <v>322</v>
      </c>
      <c r="B42" s="143"/>
      <c r="C42" s="141">
        <f>SUM(C14:C37)</f>
        <v>4</v>
      </c>
      <c r="D42" s="141">
        <f>SUM(D14:D37)</f>
        <v>16</v>
      </c>
      <c r="E42" s="141">
        <f>SUM(E14:E40)</f>
        <v>7</v>
      </c>
      <c r="F42" s="141">
        <f t="shared" ref="F42:V42" si="0">SUM(F14:F37)</f>
        <v>4</v>
      </c>
      <c r="G42" s="141">
        <f t="shared" si="0"/>
        <v>12</v>
      </c>
      <c r="H42" s="141">
        <f t="shared" si="0"/>
        <v>8</v>
      </c>
      <c r="I42" s="141">
        <f t="shared" si="0"/>
        <v>6</v>
      </c>
      <c r="J42" s="141">
        <f t="shared" si="0"/>
        <v>11</v>
      </c>
      <c r="K42" s="141">
        <f t="shared" si="0"/>
        <v>7</v>
      </c>
      <c r="L42" s="141">
        <f t="shared" si="0"/>
        <v>11</v>
      </c>
      <c r="M42" s="141">
        <f t="shared" si="0"/>
        <v>11</v>
      </c>
      <c r="N42" s="141">
        <f t="shared" si="0"/>
        <v>2</v>
      </c>
      <c r="O42" s="141">
        <f t="shared" si="0"/>
        <v>16</v>
      </c>
      <c r="P42" s="141">
        <f t="shared" si="0"/>
        <v>5</v>
      </c>
      <c r="Q42" s="141">
        <f t="shared" si="0"/>
        <v>3</v>
      </c>
      <c r="R42" s="141">
        <f t="shared" si="0"/>
        <v>7</v>
      </c>
      <c r="S42" s="141">
        <f t="shared" si="0"/>
        <v>13</v>
      </c>
      <c r="T42" s="141">
        <f t="shared" si="0"/>
        <v>4</v>
      </c>
      <c r="U42" s="141">
        <f t="shared" si="0"/>
        <v>7</v>
      </c>
      <c r="V42" s="141">
        <f t="shared" si="0"/>
        <v>7</v>
      </c>
      <c r="W42" s="141">
        <f>SUM(W14:W40)</f>
        <v>13</v>
      </c>
      <c r="X42" s="141">
        <f>SUM(X14:X37)</f>
        <v>7</v>
      </c>
      <c r="Y42" s="141">
        <f>SUM(Y14:Y37)</f>
        <v>8</v>
      </c>
      <c r="Z42" s="141">
        <f>SUM(Z14:Z41)</f>
        <v>13</v>
      </c>
      <c r="AA42" s="141">
        <f>SUM(AA14:AA37)</f>
        <v>11</v>
      </c>
      <c r="AB42" s="141">
        <f>SUM(AB14:AB37)</f>
        <v>7</v>
      </c>
      <c r="AC42" s="141">
        <f>SUM(AC14:AC41)</f>
        <v>10</v>
      </c>
      <c r="AD42" s="141">
        <f>SUM(AD14:AD37)</f>
        <v>6</v>
      </c>
      <c r="AE42" s="3">
        <f>SUM(AE14:AE37)</f>
        <v>13</v>
      </c>
      <c r="AF42" s="3">
        <f>SUM(AF14:AF37)</f>
        <v>5</v>
      </c>
      <c r="AG42" s="3">
        <f>SUM(AG14:AG37)</f>
        <v>4</v>
      </c>
      <c r="AH42" s="3">
        <f>SUM(AH14:AH37)</f>
        <v>9</v>
      </c>
      <c r="AI42" s="3">
        <f>SUM(AI14:AI40)</f>
        <v>14</v>
      </c>
      <c r="AJ42" s="3">
        <f t="shared" ref="AJ42:AW42" si="1">SUM(AJ14:AJ37)</f>
        <v>21</v>
      </c>
      <c r="AK42" s="3">
        <f t="shared" si="1"/>
        <v>3</v>
      </c>
      <c r="AL42" s="3">
        <f t="shared" si="1"/>
        <v>0</v>
      </c>
      <c r="AM42" s="3">
        <f t="shared" si="1"/>
        <v>9</v>
      </c>
      <c r="AN42" s="3">
        <f t="shared" si="1"/>
        <v>12</v>
      </c>
      <c r="AO42" s="3">
        <f t="shared" si="1"/>
        <v>3</v>
      </c>
      <c r="AP42" s="3">
        <f t="shared" si="1"/>
        <v>11</v>
      </c>
      <c r="AQ42" s="3">
        <f t="shared" si="1"/>
        <v>9</v>
      </c>
      <c r="AR42" s="3">
        <f t="shared" si="1"/>
        <v>4</v>
      </c>
      <c r="AS42" s="3">
        <f t="shared" si="1"/>
        <v>8</v>
      </c>
      <c r="AT42" s="3">
        <f t="shared" si="1"/>
        <v>10</v>
      </c>
      <c r="AU42" s="3">
        <f t="shared" si="1"/>
        <v>6</v>
      </c>
      <c r="AV42" s="3">
        <f t="shared" si="1"/>
        <v>4</v>
      </c>
      <c r="AW42" s="3">
        <f t="shared" si="1"/>
        <v>7</v>
      </c>
      <c r="AX42" s="3">
        <f>SUM(AX14:AX41)</f>
        <v>17</v>
      </c>
      <c r="AY42" s="3">
        <f>SUM(AY14:AY37)</f>
        <v>4</v>
      </c>
      <c r="AZ42" s="3">
        <f>SUM(AZ14:AZ37)</f>
        <v>11</v>
      </c>
      <c r="BA42" s="3">
        <f>SUM(BA14:BA41)</f>
        <v>13</v>
      </c>
      <c r="BB42" s="3">
        <f>SUM(BB14:BB37)</f>
        <v>7</v>
      </c>
      <c r="BC42" s="3">
        <f>SUM(BC14:BC37)</f>
        <v>6</v>
      </c>
      <c r="BD42" s="3">
        <f>SUM(BD14:BD40)</f>
        <v>14</v>
      </c>
      <c r="BE42" s="3">
        <f t="shared" ref="BE42:BL42" si="2">SUM(BE14:BE37)</f>
        <v>9</v>
      </c>
      <c r="BF42" s="3">
        <f t="shared" si="2"/>
        <v>10</v>
      </c>
      <c r="BG42" s="3">
        <f t="shared" si="2"/>
        <v>5</v>
      </c>
      <c r="BH42" s="3">
        <f t="shared" si="2"/>
        <v>14</v>
      </c>
      <c r="BI42" s="3">
        <f t="shared" si="2"/>
        <v>6</v>
      </c>
      <c r="BJ42" s="3">
        <f t="shared" si="2"/>
        <v>4</v>
      </c>
      <c r="BK42" s="3">
        <f t="shared" si="2"/>
        <v>6</v>
      </c>
      <c r="BL42" s="3">
        <f t="shared" si="2"/>
        <v>10</v>
      </c>
      <c r="BM42" s="3">
        <f>SUM(BM14:BM40)</f>
        <v>11</v>
      </c>
      <c r="BN42" s="3">
        <f>SUM(BN14:BN37)</f>
        <v>5</v>
      </c>
      <c r="BO42" s="3">
        <f>SUM(BO14:BO37)</f>
        <v>13</v>
      </c>
      <c r="BP42" s="3">
        <f>SUM(BP14:BP37)</f>
        <v>6</v>
      </c>
      <c r="BQ42" s="3">
        <f>SUM(BQ14:BQ37)</f>
        <v>6</v>
      </c>
      <c r="BR42" s="3">
        <f>SUM(BR14:BR37)</f>
        <v>10</v>
      </c>
      <c r="BS42" s="3">
        <f>SUM(BS14:BS40)</f>
        <v>11</v>
      </c>
      <c r="BT42" s="3">
        <f>SUM(BT14:BT37)</f>
        <v>4</v>
      </c>
      <c r="BU42" s="3">
        <f>SUM(BU14:BU37)</f>
        <v>12</v>
      </c>
      <c r="BV42" s="3">
        <f>SUM(BV14:BV40)</f>
        <v>11</v>
      </c>
      <c r="BW42" s="3">
        <f>SUM(BW14:BW37)</f>
        <v>4</v>
      </c>
      <c r="BX42" s="3">
        <f>SUM(BX14:BX37)</f>
        <v>7</v>
      </c>
      <c r="BY42" s="3">
        <f>SUM(BY14:BY40)</f>
        <v>16</v>
      </c>
      <c r="BZ42" s="3">
        <f>SUM(BZ14:BZ37)</f>
        <v>2</v>
      </c>
      <c r="CA42" s="3">
        <f>SUM(CA14:CA37)</f>
        <v>4</v>
      </c>
      <c r="CB42" s="3">
        <f>SUM(CB14:CB40)</f>
        <v>21</v>
      </c>
      <c r="CC42" s="3">
        <f>SUM(CC14:CC37)</f>
        <v>1</v>
      </c>
      <c r="CD42" s="3">
        <f>SUM(CD14:CD37)</f>
        <v>3</v>
      </c>
      <c r="CE42" s="3">
        <f>SUM(CE14:CE40)</f>
        <v>23</v>
      </c>
      <c r="CF42" s="3">
        <f t="shared" ref="CF42:CM42" si="3">SUM(CF14:CF37)</f>
        <v>5</v>
      </c>
      <c r="CG42" s="3">
        <f t="shared" si="3"/>
        <v>10</v>
      </c>
      <c r="CH42" s="3">
        <f t="shared" si="3"/>
        <v>9</v>
      </c>
      <c r="CI42" s="3">
        <f t="shared" si="3"/>
        <v>5</v>
      </c>
      <c r="CJ42" s="3">
        <f t="shared" si="3"/>
        <v>9</v>
      </c>
      <c r="CK42" s="3">
        <f t="shared" si="3"/>
        <v>10</v>
      </c>
      <c r="CL42" s="3">
        <f t="shared" si="3"/>
        <v>3</v>
      </c>
      <c r="CM42" s="3">
        <f t="shared" si="3"/>
        <v>10</v>
      </c>
      <c r="CN42" s="3">
        <f>SUM(CN14:CN40)</f>
        <v>14</v>
      </c>
      <c r="CO42" s="3">
        <f>SUM(CO14:CO37)</f>
        <v>4</v>
      </c>
      <c r="CP42" s="3">
        <f>SUM(CP14:CP37)</f>
        <v>8</v>
      </c>
      <c r="CQ42" s="3">
        <f>SUM(CQ14:CQ40)</f>
        <v>15</v>
      </c>
      <c r="CR42" s="3">
        <f t="shared" ref="CR42:DW42" si="4">SUM(CR14:CR37)</f>
        <v>5</v>
      </c>
      <c r="CS42" s="3">
        <f t="shared" si="4"/>
        <v>13</v>
      </c>
      <c r="CT42" s="3">
        <f t="shared" si="4"/>
        <v>6</v>
      </c>
      <c r="CU42" s="3">
        <f t="shared" si="4"/>
        <v>8</v>
      </c>
      <c r="CV42" s="3">
        <f t="shared" si="4"/>
        <v>12</v>
      </c>
      <c r="CW42" s="3">
        <f t="shared" si="4"/>
        <v>4</v>
      </c>
      <c r="CX42" s="3">
        <f t="shared" si="4"/>
        <v>10</v>
      </c>
      <c r="CY42" s="3">
        <f t="shared" si="4"/>
        <v>10</v>
      </c>
      <c r="CZ42" s="3">
        <f t="shared" si="4"/>
        <v>4</v>
      </c>
      <c r="DA42" s="3">
        <f t="shared" si="4"/>
        <v>5</v>
      </c>
      <c r="DB42" s="3">
        <f t="shared" si="4"/>
        <v>15</v>
      </c>
      <c r="DC42" s="3">
        <f t="shared" si="4"/>
        <v>4</v>
      </c>
      <c r="DD42" s="3">
        <f t="shared" si="4"/>
        <v>11</v>
      </c>
      <c r="DE42" s="3">
        <f t="shared" si="4"/>
        <v>10</v>
      </c>
      <c r="DF42" s="3">
        <f t="shared" si="4"/>
        <v>3</v>
      </c>
      <c r="DG42" s="3">
        <f t="shared" si="4"/>
        <v>11</v>
      </c>
      <c r="DH42" s="3">
        <f t="shared" si="4"/>
        <v>10</v>
      </c>
      <c r="DI42" s="3">
        <f t="shared" si="4"/>
        <v>3</v>
      </c>
      <c r="DJ42" s="3">
        <f t="shared" si="4"/>
        <v>8</v>
      </c>
      <c r="DK42" s="3">
        <f t="shared" si="4"/>
        <v>13</v>
      </c>
      <c r="DL42" s="3">
        <f t="shared" si="4"/>
        <v>3</v>
      </c>
      <c r="DM42" s="3">
        <f t="shared" si="4"/>
        <v>9</v>
      </c>
      <c r="DN42" s="3">
        <f t="shared" si="4"/>
        <v>12</v>
      </c>
      <c r="DO42" s="3">
        <f t="shared" si="4"/>
        <v>3</v>
      </c>
      <c r="DP42" s="3">
        <f t="shared" si="4"/>
        <v>10</v>
      </c>
      <c r="DQ42" s="3">
        <f t="shared" si="4"/>
        <v>12</v>
      </c>
      <c r="DR42" s="3">
        <f t="shared" si="4"/>
        <v>2</v>
      </c>
      <c r="DS42" s="3">
        <f t="shared" si="4"/>
        <v>6</v>
      </c>
      <c r="DT42" s="3">
        <f t="shared" si="4"/>
        <v>16</v>
      </c>
      <c r="DU42" s="3">
        <f t="shared" si="4"/>
        <v>2</v>
      </c>
      <c r="DV42" s="3">
        <f t="shared" si="4"/>
        <v>3</v>
      </c>
      <c r="DW42" s="3">
        <f t="shared" si="4"/>
        <v>19</v>
      </c>
      <c r="DX42" s="3">
        <f t="shared" ref="DX42:ER42" si="5">SUM(DX14:DX37)</f>
        <v>2</v>
      </c>
      <c r="DY42" s="3">
        <f t="shared" si="5"/>
        <v>6</v>
      </c>
      <c r="DZ42" s="3">
        <f t="shared" si="5"/>
        <v>16</v>
      </c>
      <c r="EA42" s="3">
        <f t="shared" si="5"/>
        <v>2</v>
      </c>
      <c r="EB42" s="3">
        <f t="shared" si="5"/>
        <v>8</v>
      </c>
      <c r="EC42" s="3">
        <f t="shared" si="5"/>
        <v>13</v>
      </c>
      <c r="ED42" s="3">
        <f t="shared" si="5"/>
        <v>3</v>
      </c>
      <c r="EE42" s="3">
        <f t="shared" si="5"/>
        <v>8</v>
      </c>
      <c r="EF42" s="3">
        <f t="shared" si="5"/>
        <v>13</v>
      </c>
      <c r="EG42" s="3">
        <f t="shared" si="5"/>
        <v>3</v>
      </c>
      <c r="EH42" s="3">
        <f t="shared" si="5"/>
        <v>5</v>
      </c>
      <c r="EI42" s="3">
        <f t="shared" si="5"/>
        <v>16</v>
      </c>
      <c r="EJ42" s="3">
        <f t="shared" si="5"/>
        <v>3</v>
      </c>
      <c r="EK42" s="3">
        <f t="shared" si="5"/>
        <v>5</v>
      </c>
      <c r="EL42" s="3">
        <f t="shared" si="5"/>
        <v>13</v>
      </c>
      <c r="EM42" s="3">
        <f t="shared" si="5"/>
        <v>6</v>
      </c>
      <c r="EN42" s="3">
        <f t="shared" si="5"/>
        <v>7</v>
      </c>
      <c r="EO42" s="3">
        <f t="shared" si="5"/>
        <v>12</v>
      </c>
      <c r="EP42" s="3">
        <f t="shared" si="5"/>
        <v>5</v>
      </c>
      <c r="EQ42" s="3">
        <f t="shared" si="5"/>
        <v>4</v>
      </c>
      <c r="ER42" s="3">
        <f t="shared" si="5"/>
        <v>12</v>
      </c>
      <c r="ES42" s="3">
        <f>SUM(ES14:ES40)</f>
        <v>11</v>
      </c>
      <c r="ET42" s="3">
        <f>SUM(ET14:ET37)</f>
        <v>4</v>
      </c>
      <c r="EU42" s="3">
        <f>SUM(EU14:EU37)</f>
        <v>8</v>
      </c>
      <c r="EV42" s="3">
        <f>SUM(EV14:EV40)</f>
        <v>15</v>
      </c>
      <c r="EW42" s="3">
        <f>SUM(EW14:EW37)</f>
        <v>4</v>
      </c>
      <c r="EX42" s="3">
        <f>SUM(EX14:EX37)</f>
        <v>13</v>
      </c>
      <c r="EY42" s="3">
        <f>SUM(EY14:EY37)</f>
        <v>7</v>
      </c>
      <c r="EZ42" s="3">
        <f>SUM(EZ14:EZ37)</f>
        <v>4</v>
      </c>
      <c r="FA42" s="3">
        <f>SUM(FA14:FA37)</f>
        <v>11</v>
      </c>
      <c r="FB42" s="3">
        <f>SUM(FB14:FB40)</f>
        <v>12</v>
      </c>
      <c r="FC42" s="3">
        <f t="shared" ref="FC42:FM42" si="6">SUM(FC14:FC37)</f>
        <v>8</v>
      </c>
      <c r="FD42" s="3">
        <f t="shared" si="6"/>
        <v>11</v>
      </c>
      <c r="FE42" s="3">
        <f t="shared" si="6"/>
        <v>5</v>
      </c>
      <c r="FF42" s="3">
        <f t="shared" si="6"/>
        <v>15</v>
      </c>
      <c r="FG42" s="3">
        <f t="shared" si="6"/>
        <v>7</v>
      </c>
      <c r="FH42" s="3">
        <f t="shared" si="6"/>
        <v>2</v>
      </c>
      <c r="FI42" s="3">
        <f t="shared" si="6"/>
        <v>10</v>
      </c>
      <c r="FJ42" s="3">
        <f t="shared" si="6"/>
        <v>12</v>
      </c>
      <c r="FK42" s="3">
        <f t="shared" si="6"/>
        <v>2</v>
      </c>
      <c r="FL42" s="3">
        <f t="shared" si="6"/>
        <v>5</v>
      </c>
      <c r="FM42" s="3">
        <f t="shared" si="6"/>
        <v>12</v>
      </c>
      <c r="FN42" s="3">
        <f>SUM(FN14:FN40)</f>
        <v>10</v>
      </c>
      <c r="FO42" s="3">
        <f t="shared" ref="FO42:FY42" si="7">SUM(FO14:FO37)</f>
        <v>7</v>
      </c>
      <c r="FP42" s="3">
        <f t="shared" si="7"/>
        <v>15</v>
      </c>
      <c r="FQ42" s="3">
        <f t="shared" si="7"/>
        <v>2</v>
      </c>
      <c r="FR42" s="3">
        <f t="shared" si="7"/>
        <v>7</v>
      </c>
      <c r="FS42" s="3">
        <f t="shared" si="7"/>
        <v>13</v>
      </c>
      <c r="FT42" s="3">
        <f t="shared" si="7"/>
        <v>4</v>
      </c>
      <c r="FU42" s="3">
        <f t="shared" si="7"/>
        <v>3</v>
      </c>
      <c r="FV42" s="3">
        <f t="shared" si="7"/>
        <v>14</v>
      </c>
      <c r="FW42" s="3">
        <f t="shared" si="7"/>
        <v>7</v>
      </c>
      <c r="FX42" s="3">
        <f t="shared" si="7"/>
        <v>5</v>
      </c>
      <c r="FY42" s="3">
        <f t="shared" si="7"/>
        <v>10</v>
      </c>
      <c r="FZ42" s="3">
        <f>SUM(FZ14:FZ40)</f>
        <v>12</v>
      </c>
      <c r="GA42" s="3">
        <f>SUM(GA14:GA37)</f>
        <v>5</v>
      </c>
      <c r="GB42" s="3">
        <f>SUM(GB14:GB37)</f>
        <v>7</v>
      </c>
      <c r="GC42" s="3">
        <f>SUM(GC14:GC40)</f>
        <v>15</v>
      </c>
      <c r="GD42" s="3">
        <f t="shared" ref="GD42:HI42" si="8">SUM(GD14:GD37)</f>
        <v>5</v>
      </c>
      <c r="GE42" s="3">
        <f t="shared" si="8"/>
        <v>15</v>
      </c>
      <c r="GF42" s="3">
        <f t="shared" si="8"/>
        <v>4</v>
      </c>
      <c r="GG42" s="3">
        <f t="shared" si="8"/>
        <v>5</v>
      </c>
      <c r="GH42" s="3">
        <f t="shared" si="8"/>
        <v>15</v>
      </c>
      <c r="GI42" s="3">
        <f t="shared" si="8"/>
        <v>4</v>
      </c>
      <c r="GJ42" s="3">
        <f t="shared" si="8"/>
        <v>5</v>
      </c>
      <c r="GK42" s="3">
        <f t="shared" si="8"/>
        <v>14</v>
      </c>
      <c r="GL42" s="3">
        <f t="shared" si="8"/>
        <v>5</v>
      </c>
      <c r="GM42" s="3">
        <f t="shared" si="8"/>
        <v>7</v>
      </c>
      <c r="GN42" s="3">
        <f t="shared" si="8"/>
        <v>12</v>
      </c>
      <c r="GO42" s="3">
        <f t="shared" si="8"/>
        <v>5</v>
      </c>
      <c r="GP42" s="3">
        <f t="shared" si="8"/>
        <v>7</v>
      </c>
      <c r="GQ42" s="3">
        <f t="shared" si="8"/>
        <v>12</v>
      </c>
      <c r="GR42" s="3">
        <f t="shared" si="8"/>
        <v>5</v>
      </c>
      <c r="GS42" s="3">
        <f t="shared" si="8"/>
        <v>5</v>
      </c>
      <c r="GT42" s="3">
        <f t="shared" si="8"/>
        <v>12</v>
      </c>
      <c r="GU42" s="3">
        <f t="shared" si="8"/>
        <v>7</v>
      </c>
      <c r="GV42" s="3">
        <f t="shared" si="8"/>
        <v>8</v>
      </c>
      <c r="GW42" s="3">
        <f t="shared" si="8"/>
        <v>11</v>
      </c>
      <c r="GX42" s="3">
        <f t="shared" si="8"/>
        <v>5</v>
      </c>
      <c r="GY42" s="3">
        <f t="shared" si="8"/>
        <v>9</v>
      </c>
      <c r="GZ42" s="3">
        <f t="shared" si="8"/>
        <v>11</v>
      </c>
      <c r="HA42" s="3">
        <f t="shared" si="8"/>
        <v>4</v>
      </c>
      <c r="HB42" s="3">
        <f t="shared" si="8"/>
        <v>9</v>
      </c>
      <c r="HC42" s="3">
        <f t="shared" si="8"/>
        <v>11</v>
      </c>
      <c r="HD42" s="3">
        <f t="shared" si="8"/>
        <v>4</v>
      </c>
      <c r="HE42" s="3">
        <f t="shared" si="8"/>
        <v>9</v>
      </c>
      <c r="HF42" s="3">
        <f t="shared" si="8"/>
        <v>11</v>
      </c>
      <c r="HG42" s="3">
        <f t="shared" si="8"/>
        <v>4</v>
      </c>
      <c r="HH42" s="3">
        <f t="shared" si="8"/>
        <v>8</v>
      </c>
      <c r="HI42" s="3">
        <f t="shared" si="8"/>
        <v>11</v>
      </c>
      <c r="HJ42" s="3">
        <f t="shared" ref="HJ42:IA42" si="9">SUM(HJ14:HJ37)</f>
        <v>5</v>
      </c>
      <c r="HK42" s="3">
        <f t="shared" si="9"/>
        <v>7</v>
      </c>
      <c r="HL42" s="3">
        <f t="shared" si="9"/>
        <v>14</v>
      </c>
      <c r="HM42" s="3">
        <f t="shared" si="9"/>
        <v>3</v>
      </c>
      <c r="HN42" s="3">
        <f t="shared" si="9"/>
        <v>7</v>
      </c>
      <c r="HO42" s="3">
        <f t="shared" si="9"/>
        <v>14</v>
      </c>
      <c r="HP42" s="3">
        <f t="shared" si="9"/>
        <v>3</v>
      </c>
      <c r="HQ42" s="3">
        <f t="shared" si="9"/>
        <v>7</v>
      </c>
      <c r="HR42" s="3">
        <f t="shared" si="9"/>
        <v>15</v>
      </c>
      <c r="HS42" s="3">
        <f t="shared" si="9"/>
        <v>2</v>
      </c>
      <c r="HT42" s="3">
        <f t="shared" si="9"/>
        <v>7</v>
      </c>
      <c r="HU42" s="3">
        <f t="shared" si="9"/>
        <v>14</v>
      </c>
      <c r="HV42" s="3">
        <f t="shared" si="9"/>
        <v>3</v>
      </c>
      <c r="HW42" s="3">
        <f t="shared" si="9"/>
        <v>5</v>
      </c>
      <c r="HX42" s="3">
        <f t="shared" si="9"/>
        <v>14</v>
      </c>
      <c r="HY42" s="3">
        <f t="shared" si="9"/>
        <v>5</v>
      </c>
      <c r="HZ42" s="3">
        <f t="shared" si="9"/>
        <v>4</v>
      </c>
      <c r="IA42" s="3">
        <f t="shared" si="9"/>
        <v>10</v>
      </c>
      <c r="IB42" s="3">
        <f>SUM(IB14:IB40)</f>
        <v>13</v>
      </c>
      <c r="IC42" s="3">
        <f>SUM(IC14:IC37)</f>
        <v>3</v>
      </c>
      <c r="ID42" s="3">
        <f>SUM(ID14:ID37)</f>
        <v>6</v>
      </c>
      <c r="IE42" s="3">
        <f>SUM(IE14:IE40)</f>
        <v>18</v>
      </c>
      <c r="IF42" s="3">
        <f>SUM(IF14:IF37)</f>
        <v>3</v>
      </c>
      <c r="IG42" s="3">
        <f>SUM(IG14:IG37)</f>
        <v>9</v>
      </c>
      <c r="IH42" s="3">
        <f>SUM(IH14:IH37)</f>
        <v>12</v>
      </c>
      <c r="II42" s="3">
        <f>SUM(II14:II37)</f>
        <v>4</v>
      </c>
      <c r="IJ42" s="3">
        <f>SUM(IJ14:IJ37)</f>
        <v>11</v>
      </c>
      <c r="IK42" s="3">
        <f>SUM(IK14:IK40)</f>
        <v>12</v>
      </c>
      <c r="IL42" s="3">
        <f t="shared" ref="IL42:IV42" si="10">SUM(IL14:IL37)</f>
        <v>6</v>
      </c>
      <c r="IM42" s="3">
        <f t="shared" si="10"/>
        <v>13</v>
      </c>
      <c r="IN42" s="3">
        <f t="shared" si="10"/>
        <v>5</v>
      </c>
      <c r="IO42" s="3">
        <f t="shared" si="10"/>
        <v>15</v>
      </c>
      <c r="IP42" s="3">
        <f t="shared" si="10"/>
        <v>7</v>
      </c>
      <c r="IQ42" s="3">
        <f t="shared" si="10"/>
        <v>2</v>
      </c>
      <c r="IR42" s="3">
        <f t="shared" si="10"/>
        <v>10</v>
      </c>
      <c r="IS42" s="3">
        <f t="shared" si="10"/>
        <v>12</v>
      </c>
      <c r="IT42" s="3">
        <f t="shared" si="10"/>
        <v>2</v>
      </c>
      <c r="IU42" s="3">
        <f t="shared" si="10"/>
        <v>5</v>
      </c>
      <c r="IV42" s="3">
        <f t="shared" si="10"/>
        <v>12</v>
      </c>
      <c r="IW42" s="3">
        <f>SUM(IW14:IW40)</f>
        <v>10</v>
      </c>
      <c r="IX42" s="3">
        <f t="shared" ref="IX42:JH42" si="11">SUM(IX14:IX37)</f>
        <v>7</v>
      </c>
      <c r="IY42" s="3">
        <f t="shared" si="11"/>
        <v>15</v>
      </c>
      <c r="IZ42" s="3">
        <f t="shared" si="11"/>
        <v>2</v>
      </c>
      <c r="JA42" s="3">
        <f t="shared" si="11"/>
        <v>7</v>
      </c>
      <c r="JB42" s="3">
        <f t="shared" si="11"/>
        <v>13</v>
      </c>
      <c r="JC42" s="3">
        <f t="shared" si="11"/>
        <v>4</v>
      </c>
      <c r="JD42" s="3">
        <f t="shared" si="11"/>
        <v>2</v>
      </c>
      <c r="JE42" s="3">
        <f t="shared" si="11"/>
        <v>16</v>
      </c>
      <c r="JF42" s="3">
        <f t="shared" si="11"/>
        <v>7</v>
      </c>
      <c r="JG42" s="3">
        <f t="shared" si="11"/>
        <v>5</v>
      </c>
      <c r="JH42" s="3">
        <f t="shared" si="11"/>
        <v>10</v>
      </c>
      <c r="JI42" s="3">
        <f>SUM(JI14:JI40)</f>
        <v>12</v>
      </c>
      <c r="JJ42" s="3">
        <f>SUM(JJ14:JJ37)</f>
        <v>4</v>
      </c>
      <c r="JK42" s="3">
        <f>SUM(JK14:JK37)</f>
        <v>8</v>
      </c>
      <c r="JL42" s="3">
        <f>SUM(JL14:JL40)</f>
        <v>15</v>
      </c>
      <c r="JM42" s="3">
        <f t="shared" ref="JM42:LE42" si="12">SUM(JM14:JM37)</f>
        <v>5</v>
      </c>
      <c r="JN42" s="3">
        <f t="shared" si="12"/>
        <v>15</v>
      </c>
      <c r="JO42" s="3">
        <f t="shared" si="12"/>
        <v>4</v>
      </c>
      <c r="JP42" s="3">
        <f t="shared" si="12"/>
        <v>6</v>
      </c>
      <c r="JQ42" s="3">
        <f t="shared" si="12"/>
        <v>14</v>
      </c>
      <c r="JR42" s="3">
        <f t="shared" si="12"/>
        <v>4</v>
      </c>
      <c r="JS42" s="3">
        <f t="shared" si="12"/>
        <v>5</v>
      </c>
      <c r="JT42" s="3">
        <f t="shared" si="12"/>
        <v>14</v>
      </c>
      <c r="JU42" s="3">
        <f t="shared" si="12"/>
        <v>5</v>
      </c>
      <c r="JV42" s="3">
        <f t="shared" si="12"/>
        <v>7</v>
      </c>
      <c r="JW42" s="3">
        <f t="shared" si="12"/>
        <v>12</v>
      </c>
      <c r="JX42" s="3">
        <f t="shared" si="12"/>
        <v>5</v>
      </c>
      <c r="JY42" s="3">
        <f t="shared" si="12"/>
        <v>7</v>
      </c>
      <c r="JZ42" s="3">
        <f t="shared" si="12"/>
        <v>12</v>
      </c>
      <c r="KA42" s="3">
        <f t="shared" si="12"/>
        <v>5</v>
      </c>
      <c r="KB42" s="3">
        <f t="shared" si="12"/>
        <v>5</v>
      </c>
      <c r="KC42" s="3">
        <f t="shared" si="12"/>
        <v>11</v>
      </c>
      <c r="KD42" s="3">
        <f t="shared" si="12"/>
        <v>8</v>
      </c>
      <c r="KE42" s="3">
        <f t="shared" si="12"/>
        <v>8</v>
      </c>
      <c r="KF42" s="3">
        <f t="shared" si="12"/>
        <v>10</v>
      </c>
      <c r="KG42" s="3">
        <f t="shared" si="12"/>
        <v>6</v>
      </c>
      <c r="KH42" s="3">
        <f t="shared" si="12"/>
        <v>9</v>
      </c>
      <c r="KI42" s="3">
        <f t="shared" si="12"/>
        <v>11</v>
      </c>
      <c r="KJ42" s="3">
        <f t="shared" si="12"/>
        <v>4</v>
      </c>
      <c r="KK42" s="3">
        <f t="shared" si="12"/>
        <v>9</v>
      </c>
      <c r="KL42" s="3">
        <f t="shared" si="12"/>
        <v>11</v>
      </c>
      <c r="KM42" s="3">
        <f t="shared" si="12"/>
        <v>4</v>
      </c>
      <c r="KN42" s="3">
        <f t="shared" si="12"/>
        <v>9</v>
      </c>
      <c r="KO42" s="3">
        <f t="shared" si="12"/>
        <v>11</v>
      </c>
      <c r="KP42" s="3">
        <f t="shared" si="12"/>
        <v>4</v>
      </c>
      <c r="KQ42" s="3">
        <f t="shared" si="12"/>
        <v>10</v>
      </c>
      <c r="KR42" s="3">
        <f t="shared" si="12"/>
        <v>9</v>
      </c>
      <c r="KS42" s="3">
        <f t="shared" si="12"/>
        <v>5</v>
      </c>
      <c r="KT42" s="3">
        <f t="shared" si="12"/>
        <v>7</v>
      </c>
      <c r="KU42" s="3">
        <f t="shared" si="12"/>
        <v>14</v>
      </c>
      <c r="KV42" s="3">
        <f t="shared" si="12"/>
        <v>3</v>
      </c>
      <c r="KW42" s="3">
        <f t="shared" si="12"/>
        <v>7</v>
      </c>
      <c r="KX42" s="3">
        <f t="shared" si="12"/>
        <v>14</v>
      </c>
      <c r="KY42" s="3">
        <f t="shared" si="12"/>
        <v>3</v>
      </c>
      <c r="KZ42" s="3">
        <f t="shared" si="12"/>
        <v>7</v>
      </c>
      <c r="LA42" s="3">
        <f t="shared" si="12"/>
        <v>15</v>
      </c>
      <c r="LB42" s="3">
        <f t="shared" si="12"/>
        <v>2</v>
      </c>
      <c r="LC42" s="3">
        <f t="shared" si="12"/>
        <v>7</v>
      </c>
      <c r="LD42" s="3">
        <f t="shared" si="12"/>
        <v>14</v>
      </c>
      <c r="LE42" s="3">
        <f t="shared" si="12"/>
        <v>3</v>
      </c>
    </row>
    <row r="43" spans="1:317" ht="37.5" customHeight="1" x14ac:dyDescent="0.25">
      <c r="A43" s="144" t="s">
        <v>3152</v>
      </c>
      <c r="B43" s="145"/>
      <c r="C43" s="146">
        <f>C42/25%</f>
        <v>16</v>
      </c>
      <c r="D43" s="146">
        <f t="shared" ref="D43:G43" si="13">D42/25%</f>
        <v>64</v>
      </c>
      <c r="E43" s="146">
        <f t="shared" si="13"/>
        <v>28</v>
      </c>
      <c r="F43" s="146">
        <f t="shared" si="13"/>
        <v>16</v>
      </c>
      <c r="G43" s="146">
        <f t="shared" si="13"/>
        <v>48</v>
      </c>
      <c r="H43" s="146">
        <f t="shared" ref="H43" si="14">H42/25%</f>
        <v>32</v>
      </c>
      <c r="I43" s="146">
        <f t="shared" ref="I43" si="15">I42/25%</f>
        <v>24</v>
      </c>
      <c r="J43" s="146">
        <f t="shared" ref="J43:K43" si="16">J42/25%</f>
        <v>44</v>
      </c>
      <c r="K43" s="146">
        <f t="shared" si="16"/>
        <v>28</v>
      </c>
      <c r="L43" s="146">
        <f t="shared" ref="L43" si="17">L42/25%</f>
        <v>44</v>
      </c>
      <c r="M43" s="146">
        <f t="shared" ref="M43" si="18">M42/25%</f>
        <v>44</v>
      </c>
      <c r="N43" s="146">
        <f t="shared" ref="N43:O43" si="19">N42/25%</f>
        <v>8</v>
      </c>
      <c r="O43" s="146">
        <f t="shared" si="19"/>
        <v>64</v>
      </c>
      <c r="P43" s="146">
        <f t="shared" ref="P43" si="20">P42/25%</f>
        <v>20</v>
      </c>
      <c r="Q43" s="146">
        <f t="shared" ref="Q43" si="21">Q42/25%</f>
        <v>12</v>
      </c>
      <c r="R43" s="146">
        <f t="shared" ref="R43:S43" si="22">R42/25%</f>
        <v>28</v>
      </c>
      <c r="S43" s="146">
        <f t="shared" si="22"/>
        <v>52</v>
      </c>
      <c r="T43" s="146">
        <f t="shared" ref="T43" si="23">T42/25%</f>
        <v>16</v>
      </c>
      <c r="U43" s="146">
        <f t="shared" ref="U43" si="24">U42/25%</f>
        <v>28</v>
      </c>
      <c r="V43" s="146">
        <f t="shared" ref="V43:W43" si="25">V42/25%</f>
        <v>28</v>
      </c>
      <c r="W43" s="146">
        <f t="shared" si="25"/>
        <v>52</v>
      </c>
      <c r="X43" s="146">
        <f t="shared" ref="X43" si="26">X42/25%</f>
        <v>28</v>
      </c>
      <c r="Y43" s="146">
        <f t="shared" ref="Y43" si="27">Y42/25%</f>
        <v>32</v>
      </c>
      <c r="Z43" s="146">
        <f t="shared" ref="Z43:AA43" si="28">Z42/25%</f>
        <v>52</v>
      </c>
      <c r="AA43" s="146">
        <f t="shared" si="28"/>
        <v>44</v>
      </c>
      <c r="AB43" s="146">
        <f t="shared" ref="AB43" si="29">AB42/25%</f>
        <v>28</v>
      </c>
      <c r="AC43" s="146">
        <f t="shared" ref="AC43" si="30">AC42/25%</f>
        <v>40</v>
      </c>
      <c r="AD43" s="146">
        <f t="shared" ref="AD43:AE43" si="31">AD42/25%</f>
        <v>24</v>
      </c>
      <c r="AE43" s="11">
        <f t="shared" si="31"/>
        <v>52</v>
      </c>
      <c r="AF43" s="11">
        <f t="shared" ref="AF43" si="32">AF42/25%</f>
        <v>20</v>
      </c>
      <c r="AG43" s="11">
        <f t="shared" ref="AG43" si="33">AG42/25%</f>
        <v>16</v>
      </c>
      <c r="AH43" s="11">
        <f t="shared" ref="AH43:AI43" si="34">AH42/25%</f>
        <v>36</v>
      </c>
      <c r="AI43" s="11">
        <f t="shared" si="34"/>
        <v>56</v>
      </c>
      <c r="AJ43" s="11">
        <f t="shared" ref="AJ43" si="35">AJ42/25%</f>
        <v>84</v>
      </c>
      <c r="AK43" s="11">
        <f t="shared" ref="AK43" si="36">AK42/25%</f>
        <v>12</v>
      </c>
      <c r="AL43" s="11">
        <f t="shared" ref="AL43:AM43" si="37">AL42/25%</f>
        <v>0</v>
      </c>
      <c r="AM43" s="11">
        <f t="shared" si="37"/>
        <v>36</v>
      </c>
      <c r="AN43" s="11">
        <f t="shared" ref="AN43" si="38">AN42/25%</f>
        <v>48</v>
      </c>
      <c r="AO43" s="11">
        <f t="shared" ref="AO43" si="39">AO42/25%</f>
        <v>12</v>
      </c>
      <c r="AP43" s="11">
        <f t="shared" ref="AP43:AQ43" si="40">AP42/25%</f>
        <v>44</v>
      </c>
      <c r="AQ43" s="11">
        <f t="shared" si="40"/>
        <v>36</v>
      </c>
      <c r="AR43" s="11">
        <f t="shared" ref="AR43" si="41">AR42/25%</f>
        <v>16</v>
      </c>
      <c r="AS43" s="11">
        <f t="shared" ref="AS43" si="42">AS42/25%</f>
        <v>32</v>
      </c>
      <c r="AT43" s="11">
        <f t="shared" ref="AT43:AU43" si="43">AT42/25%</f>
        <v>40</v>
      </c>
      <c r="AU43" s="11">
        <f t="shared" si="43"/>
        <v>24</v>
      </c>
      <c r="AV43" s="11">
        <f t="shared" ref="AV43" si="44">AV42/25%</f>
        <v>16</v>
      </c>
      <c r="AW43" s="11">
        <f t="shared" ref="AW43" si="45">AW42/25%</f>
        <v>28</v>
      </c>
      <c r="AX43" s="11">
        <f t="shared" ref="AX43:AY43" si="46">AX42/25%</f>
        <v>68</v>
      </c>
      <c r="AY43" s="11">
        <f t="shared" si="46"/>
        <v>16</v>
      </c>
      <c r="AZ43" s="11">
        <f t="shared" ref="AZ43" si="47">AZ42/25%</f>
        <v>44</v>
      </c>
      <c r="BA43" s="11">
        <f t="shared" ref="BA43" si="48">BA42/25%</f>
        <v>52</v>
      </c>
      <c r="BB43" s="11">
        <f t="shared" ref="BB43:BC43" si="49">BB42/25%</f>
        <v>28</v>
      </c>
      <c r="BC43" s="11">
        <f t="shared" si="49"/>
        <v>24</v>
      </c>
      <c r="BD43" s="11">
        <f t="shared" ref="BD43" si="50">BD42/25%</f>
        <v>56</v>
      </c>
      <c r="BE43" s="11">
        <f t="shared" ref="BE43" si="51">BE42/25%</f>
        <v>36</v>
      </c>
      <c r="BF43" s="11">
        <f t="shared" ref="BF43:BG43" si="52">BF42/25%</f>
        <v>40</v>
      </c>
      <c r="BG43" s="11">
        <f t="shared" si="52"/>
        <v>20</v>
      </c>
      <c r="BH43" s="11">
        <f t="shared" ref="BH43" si="53">BH42/25%</f>
        <v>56</v>
      </c>
      <c r="BI43" s="11">
        <f t="shared" ref="BI43" si="54">BI42/25%</f>
        <v>24</v>
      </c>
      <c r="BJ43" s="11">
        <f t="shared" ref="BJ43:BK43" si="55">BJ42/25%</f>
        <v>16</v>
      </c>
      <c r="BK43" s="11">
        <f t="shared" si="55"/>
        <v>24</v>
      </c>
      <c r="BL43" s="11">
        <f t="shared" ref="BL43" si="56">BL42/25%</f>
        <v>40</v>
      </c>
      <c r="BM43" s="11">
        <f t="shared" ref="BM43" si="57">BM42/25%</f>
        <v>44</v>
      </c>
      <c r="BN43" s="11">
        <f t="shared" ref="BN43:BO43" si="58">BN42/25%</f>
        <v>20</v>
      </c>
      <c r="BO43" s="11">
        <f t="shared" si="58"/>
        <v>52</v>
      </c>
      <c r="BP43" s="11">
        <f t="shared" ref="BP43" si="59">BP42/25%</f>
        <v>24</v>
      </c>
      <c r="BQ43" s="11">
        <f t="shared" ref="BQ43" si="60">BQ42/25%</f>
        <v>24</v>
      </c>
      <c r="BR43" s="11">
        <f t="shared" ref="BR43:BS43" si="61">BR42/25%</f>
        <v>40</v>
      </c>
      <c r="BS43" s="11">
        <f t="shared" si="61"/>
        <v>44</v>
      </c>
      <c r="BT43" s="11">
        <f t="shared" ref="BT43" si="62">BT42/25%</f>
        <v>16</v>
      </c>
      <c r="BU43" s="11">
        <f t="shared" ref="BU43" si="63">BU42/25%</f>
        <v>48</v>
      </c>
      <c r="BV43" s="11">
        <f t="shared" ref="BV43:BW43" si="64">BV42/25%</f>
        <v>44</v>
      </c>
      <c r="BW43" s="11">
        <f t="shared" si="64"/>
        <v>16</v>
      </c>
      <c r="BX43" s="11">
        <f t="shared" ref="BX43" si="65">BX42/25%</f>
        <v>28</v>
      </c>
      <c r="BY43" s="11">
        <f t="shared" ref="BY43" si="66">BY42/25%</f>
        <v>64</v>
      </c>
      <c r="BZ43" s="11">
        <f t="shared" ref="BZ43:CA43" si="67">BZ42/25%</f>
        <v>8</v>
      </c>
      <c r="CA43" s="11">
        <f t="shared" si="67"/>
        <v>16</v>
      </c>
      <c r="CB43" s="11">
        <f t="shared" ref="CB43" si="68">CB42/25%</f>
        <v>84</v>
      </c>
      <c r="CC43" s="11">
        <f t="shared" ref="CC43" si="69">CC42/25%</f>
        <v>4</v>
      </c>
      <c r="CD43" s="11">
        <f t="shared" ref="CD43:CE43" si="70">CD42/25%</f>
        <v>12</v>
      </c>
      <c r="CE43" s="11">
        <f t="shared" si="70"/>
        <v>92</v>
      </c>
      <c r="CF43" s="11">
        <f t="shared" ref="CF43" si="71">CF42/25%</f>
        <v>20</v>
      </c>
      <c r="CG43" s="11">
        <f t="shared" ref="CG43" si="72">CG42/25%</f>
        <v>40</v>
      </c>
      <c r="CH43" s="11">
        <f t="shared" ref="CH43:CI43" si="73">CH42/25%</f>
        <v>36</v>
      </c>
      <c r="CI43" s="11">
        <f t="shared" si="73"/>
        <v>20</v>
      </c>
      <c r="CJ43" s="11">
        <f t="shared" ref="CJ43" si="74">CJ42/25%</f>
        <v>36</v>
      </c>
      <c r="CK43" s="11">
        <f t="shared" ref="CK43" si="75">CK42/25%</f>
        <v>40</v>
      </c>
      <c r="CL43" s="11">
        <f t="shared" ref="CL43:CM43" si="76">CL42/25%</f>
        <v>12</v>
      </c>
      <c r="CM43" s="11">
        <f t="shared" si="76"/>
        <v>40</v>
      </c>
      <c r="CN43" s="11">
        <f t="shared" ref="CN43" si="77">CN42/25%</f>
        <v>56</v>
      </c>
      <c r="CO43" s="11">
        <f t="shared" ref="CO43" si="78">CO42/25%</f>
        <v>16</v>
      </c>
      <c r="CP43" s="11">
        <f t="shared" ref="CP43:CQ43" si="79">CP42/25%</f>
        <v>32</v>
      </c>
      <c r="CQ43" s="11">
        <f t="shared" si="79"/>
        <v>60</v>
      </c>
      <c r="CR43" s="11">
        <f t="shared" ref="CR43" si="80">CR42/25%</f>
        <v>20</v>
      </c>
      <c r="CS43" s="11">
        <f t="shared" ref="CS43" si="81">CS42/25%</f>
        <v>52</v>
      </c>
      <c r="CT43" s="11">
        <f t="shared" ref="CT43:CU43" si="82">CT42/25%</f>
        <v>24</v>
      </c>
      <c r="CU43" s="11">
        <f t="shared" si="82"/>
        <v>32</v>
      </c>
      <c r="CV43" s="11">
        <f t="shared" ref="CV43" si="83">CV42/25%</f>
        <v>48</v>
      </c>
      <c r="CW43" s="11">
        <f t="shared" ref="CW43" si="84">CW42/25%</f>
        <v>16</v>
      </c>
      <c r="CX43" s="11">
        <f t="shared" ref="CX43:CY43" si="85">CX42/25%</f>
        <v>40</v>
      </c>
      <c r="CY43" s="11">
        <f t="shared" si="85"/>
        <v>40</v>
      </c>
      <c r="CZ43" s="11">
        <f t="shared" ref="CZ43" si="86">CZ42/25%</f>
        <v>16</v>
      </c>
      <c r="DA43" s="11">
        <f t="shared" ref="DA43" si="87">DA42/25%</f>
        <v>20</v>
      </c>
      <c r="DB43" s="11">
        <f t="shared" ref="DB43:DC43" si="88">DB42/25%</f>
        <v>60</v>
      </c>
      <c r="DC43" s="11">
        <f t="shared" si="88"/>
        <v>16</v>
      </c>
      <c r="DD43" s="11">
        <f t="shared" ref="DD43" si="89">DD42/25%</f>
        <v>44</v>
      </c>
      <c r="DE43" s="11">
        <f t="shared" ref="DE43" si="90">DE42/25%</f>
        <v>40</v>
      </c>
      <c r="DF43" s="11">
        <f t="shared" ref="DF43:DG43" si="91">DF42/25%</f>
        <v>12</v>
      </c>
      <c r="DG43" s="11">
        <f t="shared" si="91"/>
        <v>44</v>
      </c>
      <c r="DH43" s="11">
        <f t="shared" ref="DH43" si="92">DH42/25%</f>
        <v>40</v>
      </c>
      <c r="DI43" s="11">
        <f t="shared" ref="DI43" si="93">DI42/25%</f>
        <v>12</v>
      </c>
      <c r="DJ43" s="11">
        <f t="shared" ref="DJ43:DK43" si="94">DJ42/25%</f>
        <v>32</v>
      </c>
      <c r="DK43" s="11">
        <f t="shared" si="94"/>
        <v>52</v>
      </c>
      <c r="DL43" s="11">
        <f t="shared" ref="DL43" si="95">DL42/25%</f>
        <v>12</v>
      </c>
      <c r="DM43" s="11">
        <f t="shared" ref="DM43" si="96">DM42/25%</f>
        <v>36</v>
      </c>
      <c r="DN43" s="11">
        <f t="shared" ref="DN43:DO43" si="97">DN42/25%</f>
        <v>48</v>
      </c>
      <c r="DO43" s="11">
        <f t="shared" si="97"/>
        <v>12</v>
      </c>
      <c r="DP43" s="11">
        <f t="shared" ref="DP43" si="98">DP42/25%</f>
        <v>40</v>
      </c>
      <c r="DQ43" s="11">
        <f t="shared" ref="DQ43" si="99">DQ42/25%</f>
        <v>48</v>
      </c>
      <c r="DR43" s="11">
        <f t="shared" ref="DR43:DS43" si="100">DR42/25%</f>
        <v>8</v>
      </c>
      <c r="DS43" s="11">
        <f t="shared" si="100"/>
        <v>24</v>
      </c>
      <c r="DT43" s="11">
        <f t="shared" ref="DT43" si="101">DT42/25%</f>
        <v>64</v>
      </c>
      <c r="DU43" s="11">
        <f t="shared" ref="DU43" si="102">DU42/25%</f>
        <v>8</v>
      </c>
      <c r="DV43" s="11">
        <f t="shared" ref="DV43:DW43" si="103">DV42/25%</f>
        <v>12</v>
      </c>
      <c r="DW43" s="11">
        <f t="shared" si="103"/>
        <v>76</v>
      </c>
      <c r="DX43" s="11">
        <f t="shared" ref="DX43" si="104">DX42/25%</f>
        <v>8</v>
      </c>
      <c r="DY43" s="11">
        <f t="shared" ref="DY43" si="105">DY42/25%</f>
        <v>24</v>
      </c>
      <c r="DZ43" s="11">
        <f t="shared" ref="DZ43:EA43" si="106">DZ42/25%</f>
        <v>64</v>
      </c>
      <c r="EA43" s="11">
        <f t="shared" si="106"/>
        <v>8</v>
      </c>
      <c r="EB43" s="11">
        <f t="shared" ref="EB43" si="107">EB42/25%</f>
        <v>32</v>
      </c>
      <c r="EC43" s="11">
        <f t="shared" ref="EC43" si="108">EC42/25%</f>
        <v>52</v>
      </c>
      <c r="ED43" s="11">
        <f t="shared" ref="ED43:EE43" si="109">ED42/25%</f>
        <v>12</v>
      </c>
      <c r="EE43" s="11">
        <f t="shared" si="109"/>
        <v>32</v>
      </c>
      <c r="EF43" s="11">
        <f t="shared" ref="EF43" si="110">EF42/25%</f>
        <v>52</v>
      </c>
      <c r="EG43" s="11">
        <f t="shared" ref="EG43" si="111">EG42/25%</f>
        <v>12</v>
      </c>
      <c r="EH43" s="11">
        <f t="shared" ref="EH43:EI43" si="112">EH42/25%</f>
        <v>20</v>
      </c>
      <c r="EI43" s="11">
        <f t="shared" si="112"/>
        <v>64</v>
      </c>
      <c r="EJ43" s="11">
        <f t="shared" ref="EJ43" si="113">EJ42/25%</f>
        <v>12</v>
      </c>
      <c r="EK43" s="11">
        <f t="shared" ref="EK43" si="114">EK42/25%</f>
        <v>20</v>
      </c>
      <c r="EL43" s="11">
        <f t="shared" ref="EL43:EM43" si="115">EL42/25%</f>
        <v>52</v>
      </c>
      <c r="EM43" s="11">
        <f t="shared" si="115"/>
        <v>24</v>
      </c>
      <c r="EN43" s="11">
        <f t="shared" ref="EN43" si="116">EN42/25%</f>
        <v>28</v>
      </c>
      <c r="EO43" s="11">
        <f t="shared" ref="EO43" si="117">EO42/25%</f>
        <v>48</v>
      </c>
      <c r="EP43" s="11">
        <f t="shared" ref="EP43:EQ43" si="118">EP42/25%</f>
        <v>20</v>
      </c>
      <c r="EQ43" s="11">
        <f t="shared" si="118"/>
        <v>16</v>
      </c>
      <c r="ER43" s="11">
        <f t="shared" ref="ER43" si="119">ER42/25%</f>
        <v>48</v>
      </c>
      <c r="ES43" s="11">
        <f t="shared" ref="ES43" si="120">ES42/25%</f>
        <v>44</v>
      </c>
      <c r="ET43" s="11">
        <f t="shared" ref="ET43:EU43" si="121">ET42/25%</f>
        <v>16</v>
      </c>
      <c r="EU43" s="11">
        <f t="shared" si="121"/>
        <v>32</v>
      </c>
      <c r="EV43" s="11">
        <f t="shared" ref="EV43" si="122">EV42/25%</f>
        <v>60</v>
      </c>
      <c r="EW43" s="11">
        <f t="shared" ref="EW43" si="123">EW42/25%</f>
        <v>16</v>
      </c>
      <c r="EX43" s="11">
        <f t="shared" ref="EX43:EY43" si="124">EX42/25%</f>
        <v>52</v>
      </c>
      <c r="EY43" s="11">
        <f t="shared" si="124"/>
        <v>28</v>
      </c>
      <c r="EZ43" s="11">
        <f t="shared" ref="EZ43" si="125">EZ42/25%</f>
        <v>16</v>
      </c>
      <c r="FA43" s="11">
        <f t="shared" ref="FA43" si="126">FA42/25%</f>
        <v>44</v>
      </c>
      <c r="FB43" s="11">
        <f t="shared" ref="FB43:FC43" si="127">FB42/25%</f>
        <v>48</v>
      </c>
      <c r="FC43" s="11">
        <f t="shared" si="127"/>
        <v>32</v>
      </c>
      <c r="FD43" s="11">
        <f t="shared" ref="FD43" si="128">FD42/25%</f>
        <v>44</v>
      </c>
      <c r="FE43" s="11">
        <f t="shared" ref="FE43" si="129">FE42/25%</f>
        <v>20</v>
      </c>
      <c r="FF43" s="11">
        <f t="shared" ref="FF43:FG43" si="130">FF42/25%</f>
        <v>60</v>
      </c>
      <c r="FG43" s="11">
        <f t="shared" si="130"/>
        <v>28</v>
      </c>
      <c r="FH43" s="11">
        <f t="shared" ref="FH43" si="131">FH42/25%</f>
        <v>8</v>
      </c>
      <c r="FI43" s="11">
        <f t="shared" ref="FI43" si="132">FI42/25%</f>
        <v>40</v>
      </c>
      <c r="FJ43" s="11">
        <f t="shared" ref="FJ43:FK43" si="133">FJ42/25%</f>
        <v>48</v>
      </c>
      <c r="FK43" s="11">
        <f t="shared" si="133"/>
        <v>8</v>
      </c>
      <c r="FL43" s="11">
        <f t="shared" ref="FL43" si="134">FL42/25%</f>
        <v>20</v>
      </c>
      <c r="FM43" s="11">
        <f t="shared" ref="FM43" si="135">FM42/25%</f>
        <v>48</v>
      </c>
      <c r="FN43" s="11">
        <f t="shared" ref="FN43:FO43" si="136">FN42/25%</f>
        <v>40</v>
      </c>
      <c r="FO43" s="11">
        <f t="shared" si="136"/>
        <v>28</v>
      </c>
      <c r="FP43" s="11">
        <f t="shared" ref="FP43" si="137">FP42/25%</f>
        <v>60</v>
      </c>
      <c r="FQ43" s="11">
        <f t="shared" ref="FQ43" si="138">FQ42/25%</f>
        <v>8</v>
      </c>
      <c r="FR43" s="11">
        <f t="shared" ref="FR43:FS43" si="139">FR42/25%</f>
        <v>28</v>
      </c>
      <c r="FS43" s="11">
        <f t="shared" si="139"/>
        <v>52</v>
      </c>
      <c r="FT43" s="11">
        <f t="shared" ref="FT43" si="140">FT42/25%</f>
        <v>16</v>
      </c>
      <c r="FU43" s="11">
        <f t="shared" ref="FU43" si="141">FU42/25%</f>
        <v>12</v>
      </c>
      <c r="FV43" s="11">
        <f t="shared" ref="FV43:FW43" si="142">FV42/25%</f>
        <v>56</v>
      </c>
      <c r="FW43" s="11">
        <f t="shared" si="142"/>
        <v>28</v>
      </c>
      <c r="FX43" s="11">
        <f t="shared" ref="FX43" si="143">FX42/25%</f>
        <v>20</v>
      </c>
      <c r="FY43" s="11">
        <f t="shared" ref="FY43" si="144">FY42/25%</f>
        <v>40</v>
      </c>
      <c r="FZ43" s="11">
        <f t="shared" ref="FZ43:GA43" si="145">FZ42/25%</f>
        <v>48</v>
      </c>
      <c r="GA43" s="11">
        <f t="shared" si="145"/>
        <v>20</v>
      </c>
      <c r="GB43" s="11">
        <f t="shared" ref="GB43" si="146">GB42/25%</f>
        <v>28</v>
      </c>
      <c r="GC43" s="11">
        <f t="shared" ref="GC43" si="147">GC42/25%</f>
        <v>60</v>
      </c>
      <c r="GD43" s="11">
        <f t="shared" ref="GD43:GE43" si="148">GD42/25%</f>
        <v>20</v>
      </c>
      <c r="GE43" s="11">
        <f t="shared" si="148"/>
        <v>60</v>
      </c>
      <c r="GF43" s="11">
        <f t="shared" ref="GF43" si="149">GF42/25%</f>
        <v>16</v>
      </c>
      <c r="GG43" s="11">
        <f t="shared" ref="GG43" si="150">GG42/25%</f>
        <v>20</v>
      </c>
      <c r="GH43" s="11">
        <f t="shared" ref="GH43:GI43" si="151">GH42/25%</f>
        <v>60</v>
      </c>
      <c r="GI43" s="11">
        <f t="shared" si="151"/>
        <v>16</v>
      </c>
      <c r="GJ43" s="11">
        <f t="shared" ref="GJ43" si="152">GJ42/25%</f>
        <v>20</v>
      </c>
      <c r="GK43" s="11">
        <f t="shared" ref="GK43" si="153">GK42/25%</f>
        <v>56</v>
      </c>
      <c r="GL43" s="11">
        <f t="shared" ref="GL43:GM43" si="154">GL42/25%</f>
        <v>20</v>
      </c>
      <c r="GM43" s="11">
        <f t="shared" si="154"/>
        <v>28</v>
      </c>
      <c r="GN43" s="11">
        <f t="shared" ref="GN43" si="155">GN42/25%</f>
        <v>48</v>
      </c>
      <c r="GO43" s="11">
        <f t="shared" ref="GO43" si="156">GO42/25%</f>
        <v>20</v>
      </c>
      <c r="GP43" s="11">
        <f t="shared" ref="GP43:GQ43" si="157">GP42/25%</f>
        <v>28</v>
      </c>
      <c r="GQ43" s="11">
        <f t="shared" si="157"/>
        <v>48</v>
      </c>
      <c r="GR43" s="11">
        <f t="shared" ref="GR43" si="158">GR42/25%</f>
        <v>20</v>
      </c>
      <c r="GS43" s="11">
        <f t="shared" ref="GS43" si="159">GS42/25%</f>
        <v>20</v>
      </c>
      <c r="GT43" s="11">
        <f t="shared" ref="GT43:GU43" si="160">GT42/25%</f>
        <v>48</v>
      </c>
      <c r="GU43" s="11">
        <f t="shared" si="160"/>
        <v>28</v>
      </c>
      <c r="GV43" s="11">
        <f t="shared" ref="GV43" si="161">GV42/25%</f>
        <v>32</v>
      </c>
      <c r="GW43" s="11">
        <f t="shared" ref="GW43" si="162">GW42/25%</f>
        <v>44</v>
      </c>
      <c r="GX43" s="11">
        <f t="shared" ref="GX43:GY43" si="163">GX42/25%</f>
        <v>20</v>
      </c>
      <c r="GY43" s="11">
        <f t="shared" si="163"/>
        <v>36</v>
      </c>
      <c r="GZ43" s="11">
        <f t="shared" ref="GZ43" si="164">GZ42/25%</f>
        <v>44</v>
      </c>
      <c r="HA43" s="11">
        <f t="shared" ref="HA43" si="165">HA42/25%</f>
        <v>16</v>
      </c>
      <c r="HB43" s="11">
        <f t="shared" ref="HB43:HC43" si="166">HB42/25%</f>
        <v>36</v>
      </c>
      <c r="HC43" s="11">
        <f t="shared" si="166"/>
        <v>44</v>
      </c>
      <c r="HD43" s="11">
        <f t="shared" ref="HD43" si="167">HD42/25%</f>
        <v>16</v>
      </c>
      <c r="HE43" s="11">
        <f t="shared" ref="HE43" si="168">HE42/25%</f>
        <v>36</v>
      </c>
      <c r="HF43" s="11">
        <f t="shared" ref="HF43:HG43" si="169">HF42/25%</f>
        <v>44</v>
      </c>
      <c r="HG43" s="11">
        <f t="shared" si="169"/>
        <v>16</v>
      </c>
      <c r="HH43" s="11">
        <f t="shared" ref="HH43" si="170">HH42/25%</f>
        <v>32</v>
      </c>
      <c r="HI43" s="11">
        <f t="shared" ref="HI43" si="171">HI42/25%</f>
        <v>44</v>
      </c>
      <c r="HJ43" s="11">
        <f t="shared" ref="HJ43:HK43" si="172">HJ42/25%</f>
        <v>20</v>
      </c>
      <c r="HK43" s="11">
        <f t="shared" si="172"/>
        <v>28</v>
      </c>
      <c r="HL43" s="11">
        <f t="shared" ref="HL43" si="173">HL42/25%</f>
        <v>56</v>
      </c>
      <c r="HM43" s="11">
        <f t="shared" ref="HM43" si="174">HM42/25%</f>
        <v>12</v>
      </c>
      <c r="HN43" s="11">
        <f t="shared" ref="HN43:HO43" si="175">HN42/25%</f>
        <v>28</v>
      </c>
      <c r="HO43" s="11">
        <f t="shared" si="175"/>
        <v>56</v>
      </c>
      <c r="HP43" s="11">
        <f t="shared" ref="HP43" si="176">HP42/25%</f>
        <v>12</v>
      </c>
      <c r="HQ43" s="11">
        <f t="shared" ref="HQ43" si="177">HQ42/25%</f>
        <v>28</v>
      </c>
      <c r="HR43" s="11">
        <f t="shared" ref="HR43:HS43" si="178">HR42/25%</f>
        <v>60</v>
      </c>
      <c r="HS43" s="11">
        <f t="shared" si="178"/>
        <v>8</v>
      </c>
      <c r="HT43" s="11">
        <f t="shared" ref="HT43" si="179">HT42/25%</f>
        <v>28</v>
      </c>
      <c r="HU43" s="11">
        <f t="shared" ref="HU43" si="180">HU42/25%</f>
        <v>56</v>
      </c>
      <c r="HV43" s="11">
        <f t="shared" ref="HV43:HW43" si="181">HV42/25%</f>
        <v>12</v>
      </c>
      <c r="HW43" s="11">
        <f t="shared" si="181"/>
        <v>20</v>
      </c>
      <c r="HX43" s="11">
        <f t="shared" ref="HX43" si="182">HX42/25%</f>
        <v>56</v>
      </c>
      <c r="HY43" s="11">
        <f t="shared" ref="HY43" si="183">HY42/25%</f>
        <v>20</v>
      </c>
      <c r="HZ43" s="11">
        <f t="shared" ref="HZ43:IA43" si="184">HZ42/25%</f>
        <v>16</v>
      </c>
      <c r="IA43" s="11">
        <f t="shared" si="184"/>
        <v>40</v>
      </c>
      <c r="IB43" s="11">
        <f t="shared" ref="IB43" si="185">IB42/25%</f>
        <v>52</v>
      </c>
      <c r="IC43" s="11">
        <f t="shared" ref="IC43" si="186">IC42/25%</f>
        <v>12</v>
      </c>
      <c r="ID43" s="11">
        <f t="shared" ref="ID43:IE43" si="187">ID42/25%</f>
        <v>24</v>
      </c>
      <c r="IE43" s="11">
        <f t="shared" si="187"/>
        <v>72</v>
      </c>
      <c r="IF43" s="11">
        <f t="shared" ref="IF43" si="188">IF42/25%</f>
        <v>12</v>
      </c>
      <c r="IG43" s="11">
        <f t="shared" ref="IG43" si="189">IG42/25%</f>
        <v>36</v>
      </c>
      <c r="IH43" s="11">
        <f t="shared" ref="IH43:II43" si="190">IH42/25%</f>
        <v>48</v>
      </c>
      <c r="II43" s="11">
        <f t="shared" si="190"/>
        <v>16</v>
      </c>
      <c r="IJ43" s="11">
        <f t="shared" ref="IJ43" si="191">IJ42/25%</f>
        <v>44</v>
      </c>
      <c r="IK43" s="11">
        <f t="shared" ref="IK43" si="192">IK42/25%</f>
        <v>48</v>
      </c>
      <c r="IL43" s="11">
        <f t="shared" ref="IL43:IM43" si="193">IL42/25%</f>
        <v>24</v>
      </c>
      <c r="IM43" s="11">
        <f t="shared" si="193"/>
        <v>52</v>
      </c>
      <c r="IN43" s="11">
        <f t="shared" ref="IN43" si="194">IN42/25%</f>
        <v>20</v>
      </c>
      <c r="IO43" s="11">
        <f t="shared" ref="IO43" si="195">IO42/25%</f>
        <v>60</v>
      </c>
      <c r="IP43" s="11">
        <f t="shared" ref="IP43:IQ43" si="196">IP42/25%</f>
        <v>28</v>
      </c>
      <c r="IQ43" s="11">
        <f t="shared" si="196"/>
        <v>8</v>
      </c>
      <c r="IR43" s="11">
        <f t="shared" ref="IR43" si="197">IR42/25%</f>
        <v>40</v>
      </c>
      <c r="IS43" s="11">
        <f t="shared" ref="IS43" si="198">IS42/25%</f>
        <v>48</v>
      </c>
      <c r="IT43" s="11">
        <f t="shared" ref="IT43:IU43" si="199">IT42/25%</f>
        <v>8</v>
      </c>
      <c r="IU43" s="11">
        <f t="shared" si="199"/>
        <v>20</v>
      </c>
      <c r="IV43" s="11">
        <f t="shared" ref="IV43" si="200">IV42/25%</f>
        <v>48</v>
      </c>
      <c r="IW43" s="11">
        <f t="shared" ref="IW43" si="201">IW42/25%</f>
        <v>40</v>
      </c>
      <c r="IX43" s="11">
        <f t="shared" ref="IX43:IY43" si="202">IX42/25%</f>
        <v>28</v>
      </c>
      <c r="IY43" s="11">
        <f t="shared" si="202"/>
        <v>60</v>
      </c>
      <c r="IZ43" s="11">
        <f t="shared" ref="IZ43" si="203">IZ42/25%</f>
        <v>8</v>
      </c>
      <c r="JA43" s="11">
        <f t="shared" ref="JA43" si="204">JA42/25%</f>
        <v>28</v>
      </c>
      <c r="JB43" s="11">
        <f t="shared" ref="JB43:JC43" si="205">JB42/25%</f>
        <v>52</v>
      </c>
      <c r="JC43" s="11">
        <f t="shared" si="205"/>
        <v>16</v>
      </c>
      <c r="JD43" s="11">
        <f t="shared" ref="JD43" si="206">JD42/25%</f>
        <v>8</v>
      </c>
      <c r="JE43" s="11">
        <f t="shared" ref="JE43" si="207">JE42/25%</f>
        <v>64</v>
      </c>
      <c r="JF43" s="11">
        <f t="shared" ref="JF43:JG43" si="208">JF42/25%</f>
        <v>28</v>
      </c>
      <c r="JG43" s="11">
        <f t="shared" si="208"/>
        <v>20</v>
      </c>
      <c r="JH43" s="11">
        <f t="shared" ref="JH43" si="209">JH42/25%</f>
        <v>40</v>
      </c>
      <c r="JI43" s="11">
        <f t="shared" ref="JI43" si="210">JI42/25%</f>
        <v>48</v>
      </c>
      <c r="JJ43" s="11">
        <f t="shared" ref="JJ43:JK43" si="211">JJ42/25%</f>
        <v>16</v>
      </c>
      <c r="JK43" s="11">
        <f t="shared" si="211"/>
        <v>32</v>
      </c>
      <c r="JL43" s="11">
        <f t="shared" ref="JL43" si="212">JL42/25%</f>
        <v>60</v>
      </c>
      <c r="JM43" s="11">
        <f t="shared" ref="JM43" si="213">JM42/25%</f>
        <v>20</v>
      </c>
      <c r="JN43" s="11">
        <f t="shared" ref="JN43:JO43" si="214">JN42/25%</f>
        <v>60</v>
      </c>
      <c r="JO43" s="11">
        <f t="shared" si="214"/>
        <v>16</v>
      </c>
      <c r="JP43" s="11">
        <f t="shared" ref="JP43" si="215">JP42/25%</f>
        <v>24</v>
      </c>
      <c r="JQ43" s="11">
        <f t="shared" ref="JQ43" si="216">JQ42/25%</f>
        <v>56</v>
      </c>
      <c r="JR43" s="11">
        <f t="shared" ref="JR43:JS43" si="217">JR42/25%</f>
        <v>16</v>
      </c>
      <c r="JS43" s="11">
        <f t="shared" si="217"/>
        <v>20</v>
      </c>
      <c r="JT43" s="11">
        <f t="shared" ref="JT43" si="218">JT42/25%</f>
        <v>56</v>
      </c>
      <c r="JU43" s="11">
        <f t="shared" ref="JU43" si="219">JU42/25%</f>
        <v>20</v>
      </c>
      <c r="JV43" s="11">
        <f t="shared" ref="JV43:JW43" si="220">JV42/25%</f>
        <v>28</v>
      </c>
      <c r="JW43" s="11">
        <f t="shared" si="220"/>
        <v>48</v>
      </c>
      <c r="JX43" s="11">
        <f t="shared" ref="JX43" si="221">JX42/25%</f>
        <v>20</v>
      </c>
      <c r="JY43" s="11">
        <f t="shared" ref="JY43" si="222">JY42/25%</f>
        <v>28</v>
      </c>
      <c r="JZ43" s="11">
        <f t="shared" ref="JZ43:KA43" si="223">JZ42/25%</f>
        <v>48</v>
      </c>
      <c r="KA43" s="11">
        <f t="shared" si="223"/>
        <v>20</v>
      </c>
      <c r="KB43" s="11">
        <f t="shared" ref="KB43" si="224">KB42/25%</f>
        <v>20</v>
      </c>
      <c r="KC43" s="11">
        <f t="shared" ref="KC43" si="225">KC42/25%</f>
        <v>44</v>
      </c>
      <c r="KD43" s="11">
        <f t="shared" ref="KD43:KE43" si="226">KD42/25%</f>
        <v>32</v>
      </c>
      <c r="KE43" s="11">
        <f t="shared" si="226"/>
        <v>32</v>
      </c>
      <c r="KF43" s="11">
        <f t="shared" ref="KF43" si="227">KF42/25%</f>
        <v>40</v>
      </c>
      <c r="KG43" s="11">
        <f t="shared" ref="KG43" si="228">KG42/25%</f>
        <v>24</v>
      </c>
      <c r="KH43" s="11">
        <f t="shared" ref="KH43:KI43" si="229">KH42/25%</f>
        <v>36</v>
      </c>
      <c r="KI43" s="11">
        <f t="shared" si="229"/>
        <v>44</v>
      </c>
      <c r="KJ43" s="11">
        <f t="shared" ref="KJ43" si="230">KJ42/25%</f>
        <v>16</v>
      </c>
      <c r="KK43" s="11">
        <f t="shared" ref="KK43" si="231">KK42/25%</f>
        <v>36</v>
      </c>
      <c r="KL43" s="11">
        <f t="shared" ref="KL43:KM43" si="232">KL42/25%</f>
        <v>44</v>
      </c>
      <c r="KM43" s="11">
        <f t="shared" si="232"/>
        <v>16</v>
      </c>
      <c r="KN43" s="11">
        <f t="shared" ref="KN43" si="233">KN42/25%</f>
        <v>36</v>
      </c>
      <c r="KO43" s="11">
        <f t="shared" ref="KO43" si="234">KO42/25%</f>
        <v>44</v>
      </c>
      <c r="KP43" s="11">
        <f t="shared" ref="KP43:KQ43" si="235">KP42/25%</f>
        <v>16</v>
      </c>
      <c r="KQ43" s="11">
        <f t="shared" si="235"/>
        <v>40</v>
      </c>
      <c r="KR43" s="11">
        <f t="shared" ref="KR43" si="236">KR42/25%</f>
        <v>36</v>
      </c>
      <c r="KS43" s="11">
        <f t="shared" ref="KS43" si="237">KS42/25%</f>
        <v>20</v>
      </c>
      <c r="KT43" s="11">
        <f t="shared" ref="KT43:KU43" si="238">KT42/25%</f>
        <v>28</v>
      </c>
      <c r="KU43" s="11">
        <f t="shared" si="238"/>
        <v>56</v>
      </c>
      <c r="KV43" s="11">
        <f t="shared" ref="KV43" si="239">KV42/25%</f>
        <v>12</v>
      </c>
      <c r="KW43" s="11">
        <f t="shared" ref="KW43" si="240">KW42/25%</f>
        <v>28</v>
      </c>
      <c r="KX43" s="11">
        <f t="shared" ref="KX43:KY43" si="241">KX42/25%</f>
        <v>56</v>
      </c>
      <c r="KY43" s="11">
        <f t="shared" si="241"/>
        <v>12</v>
      </c>
      <c r="KZ43" s="11">
        <f t="shared" ref="KZ43" si="242">KZ42/25%</f>
        <v>28</v>
      </c>
      <c r="LA43" s="11">
        <f t="shared" ref="LA43" si="243">LA42/25%</f>
        <v>60</v>
      </c>
      <c r="LB43" s="11">
        <f t="shared" ref="LB43:LC43" si="244">LB42/25%</f>
        <v>8</v>
      </c>
      <c r="LC43" s="11">
        <f t="shared" si="244"/>
        <v>28</v>
      </c>
      <c r="LD43" s="11">
        <f t="shared" ref="LD43" si="245">LD42/25%</f>
        <v>56</v>
      </c>
      <c r="LE43" s="11">
        <f t="shared" ref="LE43" si="246">LE42/25%</f>
        <v>12</v>
      </c>
    </row>
    <row r="45" spans="1:317" x14ac:dyDescent="0.25">
      <c r="B45" s="12" t="s">
        <v>3121</v>
      </c>
    </row>
    <row r="46" spans="1:317" x14ac:dyDescent="0.25">
      <c r="B46" t="s">
        <v>3122</v>
      </c>
      <c r="C46" t="s">
        <v>3135</v>
      </c>
      <c r="D46">
        <f>(C43+F43+I43+L43+O43+R43+U43+X43+AA43+AD43+AG43+AJ43+AM43+AP43+AS43+AV43+AY43+BB43+BE43)/19</f>
        <v>32.842105263157897</v>
      </c>
    </row>
    <row r="47" spans="1:317" x14ac:dyDescent="0.25">
      <c r="B47" t="s">
        <v>3124</v>
      </c>
      <c r="C47" t="s">
        <v>3135</v>
      </c>
      <c r="D47">
        <f>(D43+G43+J43+M43+P43+S43+V43+AB43+AE43+AH43+AK43+AN43+AQ43+AW43+AZ43+BC43+BF43)/19</f>
        <v>34.10526315789474</v>
      </c>
    </row>
    <row r="48" spans="1:317" x14ac:dyDescent="0.25">
      <c r="B48" t="s">
        <v>3125</v>
      </c>
      <c r="C48" t="s">
        <v>3135</v>
      </c>
      <c r="D48">
        <f>(E43+H43+K43+N43+Q43+T43+W43+Z43+AC43+AF43+AI43+AL43+AO43+AR43+AU43+AX43+BA43+BD43+BG43)/19</f>
        <v>31.157894736842106</v>
      </c>
    </row>
    <row r="50" spans="2:4" x14ac:dyDescent="0.25">
      <c r="B50" t="s">
        <v>3122</v>
      </c>
      <c r="C50" t="s">
        <v>3136</v>
      </c>
      <c r="D50">
        <f>(BH43+BK43+BN43+BQ43+BT43+BW43+BZ43+CC43+CF43+CI43+CL43+CO43+CR43+CU43+CX43+DA43+DD43+DG43+DJ43+DM43)/20</f>
        <v>25.2</v>
      </c>
    </row>
    <row r="51" spans="2:4" x14ac:dyDescent="0.25">
      <c r="B51" t="s">
        <v>3124</v>
      </c>
      <c r="C51" t="s">
        <v>3136</v>
      </c>
      <c r="D51">
        <f>(BI43+BL43+BO43+BR43+BU43+BX43+CA43+CD43+CG43+CJ43+CM43+CP43+CS43+CV43+CY43+DB43+DE43+DH43+DK43+DN43)/20</f>
        <v>39.4</v>
      </c>
    </row>
    <row r="52" spans="2:4" x14ac:dyDescent="0.25">
      <c r="B52" t="s">
        <v>3125</v>
      </c>
      <c r="C52" t="s">
        <v>3136</v>
      </c>
      <c r="D52">
        <f>(BJ43+BM43+BP43+BS43+BV43+BY43+CB43+CE43+CH43+CK43+CN43+CQ43+CT43+CW43+CZ43+DC43+DF43+DI43+DL43+DO43)/20</f>
        <v>36.200000000000003</v>
      </c>
    </row>
    <row r="54" spans="2:4" x14ac:dyDescent="0.25">
      <c r="B54" t="s">
        <v>3122</v>
      </c>
      <c r="C54" t="s">
        <v>3137</v>
      </c>
      <c r="D54">
        <f>(DP43+DS43+DV43+DY43+EB43+EE43+EH43+EK43+EN43)/9</f>
        <v>25.777777777777779</v>
      </c>
    </row>
    <row r="55" spans="2:4" x14ac:dyDescent="0.25">
      <c r="B55" t="s">
        <v>3124</v>
      </c>
      <c r="C55" t="s">
        <v>3137</v>
      </c>
      <c r="D55">
        <f>(DQ43+DT43+DW43+DZ43+EC43+EF43+EI43+EL43+EO43)/9</f>
        <v>57.777777777777779</v>
      </c>
    </row>
    <row r="56" spans="2:4" x14ac:dyDescent="0.25">
      <c r="B56" t="s">
        <v>3125</v>
      </c>
      <c r="C56" t="s">
        <v>3137</v>
      </c>
      <c r="D56">
        <f>(DR43+DU43+EA43+ED43+EG43+EJ43+EM43+EP43)/9</f>
        <v>11.555555555555555</v>
      </c>
    </row>
    <row r="58" spans="2:4" x14ac:dyDescent="0.25">
      <c r="B58" t="s">
        <v>3122</v>
      </c>
      <c r="C58" t="s">
        <v>3138</v>
      </c>
      <c r="D58">
        <f>(EQ43+ET43+EW43+EZ43+FC43+FF43+FI43+FL43+FO43+FR43+FU43+FX43+GA43+GD43+GG43+GJ43+GM43+GP43+GS43+GV43+GY43+HB43+HE43+HH43+HK43+HN43+HQ43+HT43+HW43+HZ43+IC43+IF43+II43+IL43+IO43+IR43+IU43)/37</f>
        <v>26.054054054054053</v>
      </c>
    </row>
    <row r="59" spans="2:4" x14ac:dyDescent="0.25">
      <c r="B59" t="s">
        <v>3124</v>
      </c>
      <c r="C59" t="s">
        <v>3138</v>
      </c>
      <c r="D59">
        <f>(ER43+EU43+EX43+FA43+FD43+FG43+FJ43+FM43+FP43+FS43+FV43+FY43+GB43+GE43+GH43+GK43+GN43+GQ43+GT43+GW43+GZ43+HC43+HF43+HI43+HL43+HO43+HR43+HU43+HX43+IA43+ID43+IG43+IJ43+IM43+IP43+IS43+IV43)/37</f>
        <v>46.594594594594597</v>
      </c>
    </row>
    <row r="60" spans="2:4" x14ac:dyDescent="0.25">
      <c r="B60" t="s">
        <v>3125</v>
      </c>
      <c r="C60" t="s">
        <v>3138</v>
      </c>
      <c r="D60">
        <f>(ES43+EV43+EY43+FB43+FE43+FK43+FN43+FQ43+FT43+FW43+FZ43+GC43+GF43+GI43+GL43+GO43+GR43+GU43+GX43+HA43+HD43+HG43+HJ43+HM43+HP43+HS43+HV43+HY43+IB43+IE43+IH43+IK43+IN43+IQ43+IT43+IW43)/37</f>
        <v>26.378378378378379</v>
      </c>
    </row>
    <row r="62" spans="2:4" x14ac:dyDescent="0.25">
      <c r="B62" t="s">
        <v>3122</v>
      </c>
      <c r="C62" t="s">
        <v>3139</v>
      </c>
      <c r="D62">
        <f>(IX43+JA43+JD43+JG43+JJ43+JM43+JP43+JS43+JV43+JY43+KB43+KE43+KH43+KK43+KN43+KQ43+KT43+KW43+KZ43+LC43)/20</f>
        <v>26.6</v>
      </c>
    </row>
    <row r="63" spans="2:4" x14ac:dyDescent="0.25">
      <c r="B63" t="s">
        <v>3124</v>
      </c>
      <c r="C63" t="s">
        <v>3139</v>
      </c>
      <c r="D63">
        <f>(IY43+JB43+JE43+JH43+JK43+JN43+JQ43+JT43+JW43+JZ43+KC43+KF43+KI43+KL43+KO43+KR43+KU43+KX43+LA43+LD43)/20</f>
        <v>49.8</v>
      </c>
    </row>
    <row r="64" spans="2:4" x14ac:dyDescent="0.25">
      <c r="B64" t="s">
        <v>3125</v>
      </c>
      <c r="C64" t="s">
        <v>3139</v>
      </c>
      <c r="D64">
        <f>(IZ43+JC43+JF43+JI43+JL43+JO43+JR43+JU43+JX43+KA43+KD43+KG43+KJ43+KM43+KP43+KS43+KV43+KY43+LB43+LE43)/20</f>
        <v>21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42:B42"/>
    <mergeCell ref="A43:B43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O61"/>
  <sheetViews>
    <sheetView topLeftCell="A20" workbookViewId="0">
      <selection activeCell="E61" sqref="E61"/>
    </sheetView>
  </sheetViews>
  <sheetFormatPr defaultRowHeight="15" x14ac:dyDescent="0.25"/>
  <cols>
    <col min="2" max="2" width="21.28515625" customWidth="1"/>
  </cols>
  <sheetData>
    <row r="1" spans="1:353" ht="15.75" x14ac:dyDescent="0.25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79" t="s">
        <v>0</v>
      </c>
      <c r="B4" s="79" t="s">
        <v>321</v>
      </c>
      <c r="C4" s="86" t="s">
        <v>972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110" t="s">
        <v>974</v>
      </c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 t="s">
        <v>974</v>
      </c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55"/>
      <c r="DG4" s="110" t="s">
        <v>974</v>
      </c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93" t="s">
        <v>1114</v>
      </c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65" t="s">
        <v>985</v>
      </c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109" t="s">
        <v>985</v>
      </c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53" t="s">
        <v>985</v>
      </c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4"/>
      <c r="IC4" s="109" t="s">
        <v>985</v>
      </c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  <c r="IR4" s="109"/>
      <c r="IS4" s="109"/>
      <c r="IT4" s="109"/>
      <c r="IU4" s="109"/>
      <c r="IV4" s="109"/>
      <c r="IW4" s="109"/>
      <c r="IX4" s="109"/>
      <c r="IY4" s="109"/>
      <c r="IZ4" s="109"/>
      <c r="JA4" s="55" t="s">
        <v>985</v>
      </c>
      <c r="JB4" s="56"/>
      <c r="JC4" s="56"/>
      <c r="JD4" s="56"/>
      <c r="JE4" s="56"/>
      <c r="JF4" s="56"/>
      <c r="JG4" s="56"/>
      <c r="JH4" s="56"/>
      <c r="JI4" s="56"/>
      <c r="JJ4" s="56"/>
      <c r="JK4" s="56"/>
      <c r="JL4" s="56"/>
      <c r="JM4" s="56"/>
      <c r="JN4" s="56"/>
      <c r="JO4" s="56"/>
      <c r="JP4" s="56"/>
      <c r="JQ4" s="56"/>
      <c r="JR4" s="56"/>
      <c r="JS4" s="56"/>
      <c r="JT4" s="56"/>
      <c r="JU4" s="56"/>
      <c r="JV4" s="56"/>
      <c r="JW4" s="56"/>
      <c r="JX4" s="56"/>
      <c r="JY4" s="56"/>
      <c r="JZ4" s="56"/>
      <c r="KA4" s="56"/>
      <c r="KB4" s="56"/>
      <c r="KC4" s="56"/>
      <c r="KD4" s="56"/>
      <c r="KE4" s="68" t="s">
        <v>980</v>
      </c>
      <c r="KF4" s="97"/>
      <c r="KG4" s="97"/>
      <c r="KH4" s="97"/>
      <c r="KI4" s="97"/>
      <c r="KJ4" s="97"/>
      <c r="KK4" s="97"/>
      <c r="KL4" s="97"/>
      <c r="KM4" s="97"/>
      <c r="KN4" s="97"/>
      <c r="KO4" s="97"/>
      <c r="KP4" s="97"/>
      <c r="KQ4" s="97"/>
      <c r="KR4" s="97"/>
      <c r="KS4" s="97"/>
      <c r="KT4" s="97"/>
      <c r="KU4" s="97"/>
      <c r="KV4" s="97"/>
      <c r="KW4" s="97"/>
      <c r="KX4" s="97"/>
      <c r="KY4" s="97"/>
      <c r="KZ4" s="97"/>
      <c r="LA4" s="97"/>
      <c r="LB4" s="97"/>
      <c r="LC4" s="97"/>
      <c r="LD4" s="97"/>
      <c r="LE4" s="97"/>
      <c r="LF4" s="97"/>
      <c r="LG4" s="97"/>
      <c r="LH4" s="97"/>
      <c r="LI4" s="97"/>
      <c r="LJ4" s="97"/>
      <c r="LK4" s="97"/>
      <c r="LL4" s="97"/>
      <c r="LM4" s="97"/>
      <c r="LN4" s="97"/>
      <c r="LO4" s="97"/>
      <c r="LP4" s="97"/>
      <c r="LQ4" s="97"/>
      <c r="LR4" s="97"/>
      <c r="LS4" s="97"/>
      <c r="LT4" s="97"/>
      <c r="LU4" s="97"/>
      <c r="LV4" s="97"/>
      <c r="LW4" s="97"/>
      <c r="LX4" s="97"/>
      <c r="LY4" s="97"/>
      <c r="LZ4" s="97"/>
      <c r="MA4" s="97"/>
      <c r="MB4" s="97"/>
      <c r="MC4" s="97"/>
      <c r="MD4" s="97"/>
      <c r="ME4" s="97"/>
      <c r="MF4" s="97"/>
      <c r="MG4" s="97"/>
      <c r="MH4" s="97"/>
      <c r="MI4" s="97"/>
      <c r="MJ4" s="97"/>
      <c r="MK4" s="97"/>
      <c r="ML4" s="97"/>
      <c r="MM4" s="97"/>
      <c r="MN4" s="97"/>
      <c r="MO4" s="98"/>
    </row>
    <row r="5" spans="1:353" ht="15.75" customHeight="1" x14ac:dyDescent="0.25">
      <c r="A5" s="79"/>
      <c r="B5" s="79"/>
      <c r="C5" s="71" t="s">
        <v>973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 t="s">
        <v>975</v>
      </c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48" t="s">
        <v>976</v>
      </c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90"/>
      <c r="DG5" s="48" t="s">
        <v>1113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88" t="s">
        <v>1115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71" t="s">
        <v>986</v>
      </c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49" t="s">
        <v>979</v>
      </c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1"/>
      <c r="HE5" s="111" t="s">
        <v>987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1"/>
      <c r="HZ5" s="111"/>
      <c r="IA5" s="111"/>
      <c r="IB5" s="111"/>
      <c r="IC5" s="108" t="s">
        <v>988</v>
      </c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  <c r="IW5" s="108"/>
      <c r="IX5" s="108"/>
      <c r="IY5" s="108"/>
      <c r="IZ5" s="108"/>
      <c r="JA5" s="49" t="s">
        <v>59</v>
      </c>
      <c r="JB5" s="50"/>
      <c r="JC5" s="50"/>
      <c r="JD5" s="50"/>
      <c r="JE5" s="50"/>
      <c r="JF5" s="50"/>
      <c r="JG5" s="50"/>
      <c r="JH5" s="50"/>
      <c r="JI5" s="50"/>
      <c r="JJ5" s="50"/>
      <c r="JK5" s="50"/>
      <c r="JL5" s="50"/>
      <c r="JM5" s="50"/>
      <c r="JN5" s="50"/>
      <c r="JO5" s="50"/>
      <c r="JP5" s="50"/>
      <c r="JQ5" s="50"/>
      <c r="JR5" s="50"/>
      <c r="JS5" s="50"/>
      <c r="JT5" s="50"/>
      <c r="JU5" s="50"/>
      <c r="JV5" s="50"/>
      <c r="JW5" s="50"/>
      <c r="JX5" s="50"/>
      <c r="JY5" s="50"/>
      <c r="JZ5" s="50"/>
      <c r="KA5" s="50"/>
      <c r="KB5" s="50"/>
      <c r="KC5" s="50"/>
      <c r="KD5" s="50"/>
      <c r="KE5" s="90" t="s">
        <v>981</v>
      </c>
      <c r="KF5" s="91"/>
      <c r="KG5" s="91"/>
      <c r="KH5" s="91"/>
      <c r="KI5" s="91"/>
      <c r="KJ5" s="91"/>
      <c r="KK5" s="91"/>
      <c r="KL5" s="91"/>
      <c r="KM5" s="91"/>
      <c r="KN5" s="91"/>
      <c r="KO5" s="91"/>
      <c r="KP5" s="91"/>
      <c r="KQ5" s="91"/>
      <c r="KR5" s="91"/>
      <c r="KS5" s="91"/>
      <c r="KT5" s="91"/>
      <c r="KU5" s="91"/>
      <c r="KV5" s="91"/>
      <c r="KW5" s="91"/>
      <c r="KX5" s="91"/>
      <c r="KY5" s="91"/>
      <c r="KZ5" s="91"/>
      <c r="LA5" s="91"/>
      <c r="LB5" s="91"/>
      <c r="LC5" s="91"/>
      <c r="LD5" s="91"/>
      <c r="LE5" s="91"/>
      <c r="LF5" s="91"/>
      <c r="LG5" s="91"/>
      <c r="LH5" s="91"/>
      <c r="LI5" s="91"/>
      <c r="LJ5" s="91"/>
      <c r="LK5" s="91"/>
      <c r="LL5" s="91"/>
      <c r="LM5" s="91"/>
      <c r="LN5" s="91"/>
      <c r="LO5" s="91"/>
      <c r="LP5" s="91"/>
      <c r="LQ5" s="91"/>
      <c r="LR5" s="91"/>
      <c r="LS5" s="91"/>
      <c r="LT5" s="91"/>
      <c r="LU5" s="91"/>
      <c r="LV5" s="91"/>
      <c r="LW5" s="91"/>
      <c r="LX5" s="91"/>
      <c r="LY5" s="91"/>
      <c r="LZ5" s="91"/>
      <c r="MA5" s="91"/>
      <c r="MB5" s="91"/>
      <c r="MC5" s="91"/>
      <c r="MD5" s="91"/>
      <c r="ME5" s="91"/>
      <c r="MF5" s="91"/>
      <c r="MG5" s="91"/>
      <c r="MH5" s="91"/>
      <c r="MI5" s="91"/>
      <c r="MJ5" s="91"/>
      <c r="MK5" s="91"/>
      <c r="ML5" s="91"/>
      <c r="MM5" s="91"/>
      <c r="MN5" s="91"/>
      <c r="MO5" s="92"/>
    </row>
    <row r="6" spans="1:353" ht="15.75" hidden="1" x14ac:dyDescent="0.25">
      <c r="A6" s="79"/>
      <c r="B6" s="79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75" hidden="1" x14ac:dyDescent="0.25">
      <c r="A7" s="79"/>
      <c r="B7" s="7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75" hidden="1" x14ac:dyDescent="0.25">
      <c r="A8" s="79"/>
      <c r="B8" s="7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75" hidden="1" x14ac:dyDescent="0.25">
      <c r="A9" s="79"/>
      <c r="B9" s="7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75" hidden="1" x14ac:dyDescent="0.25">
      <c r="A10" s="79"/>
      <c r="B10" s="7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5" thickBot="1" x14ac:dyDescent="0.3">
      <c r="A11" s="79"/>
      <c r="B11" s="79"/>
      <c r="C11" s="74" t="s">
        <v>99</v>
      </c>
      <c r="D11" s="58" t="s">
        <v>2</v>
      </c>
      <c r="E11" s="58" t="s">
        <v>3</v>
      </c>
      <c r="F11" s="71" t="s">
        <v>139</v>
      </c>
      <c r="G11" s="71" t="s">
        <v>4</v>
      </c>
      <c r="H11" s="71" t="s">
        <v>5</v>
      </c>
      <c r="I11" s="71" t="s">
        <v>100</v>
      </c>
      <c r="J11" s="71" t="s">
        <v>6</v>
      </c>
      <c r="K11" s="71" t="s">
        <v>7</v>
      </c>
      <c r="L11" s="58" t="s">
        <v>101</v>
      </c>
      <c r="M11" s="58" t="s">
        <v>6</v>
      </c>
      <c r="N11" s="67" t="s">
        <v>7</v>
      </c>
      <c r="O11" s="71" t="s">
        <v>102</v>
      </c>
      <c r="P11" s="71" t="s">
        <v>8</v>
      </c>
      <c r="Q11" s="71" t="s">
        <v>1</v>
      </c>
      <c r="R11" s="74" t="s">
        <v>103</v>
      </c>
      <c r="S11" s="58" t="s">
        <v>3</v>
      </c>
      <c r="T11" s="58" t="s">
        <v>9</v>
      </c>
      <c r="U11" s="58" t="s">
        <v>104</v>
      </c>
      <c r="V11" s="58" t="s">
        <v>3</v>
      </c>
      <c r="W11" s="58" t="s">
        <v>9</v>
      </c>
      <c r="X11" s="67" t="s">
        <v>105</v>
      </c>
      <c r="Y11" s="73" t="s">
        <v>7</v>
      </c>
      <c r="Z11" s="74" t="s">
        <v>10</v>
      </c>
      <c r="AA11" s="58" t="s">
        <v>106</v>
      </c>
      <c r="AB11" s="58" t="s">
        <v>11</v>
      </c>
      <c r="AC11" s="58" t="s">
        <v>12</v>
      </c>
      <c r="AD11" s="58" t="s">
        <v>107</v>
      </c>
      <c r="AE11" s="58" t="s">
        <v>1</v>
      </c>
      <c r="AF11" s="58" t="s">
        <v>2</v>
      </c>
      <c r="AG11" s="58" t="s">
        <v>108</v>
      </c>
      <c r="AH11" s="58" t="s">
        <v>9</v>
      </c>
      <c r="AI11" s="58" t="s">
        <v>4</v>
      </c>
      <c r="AJ11" s="72" t="s">
        <v>140</v>
      </c>
      <c r="AK11" s="88"/>
      <c r="AL11" s="88"/>
      <c r="AM11" s="72" t="s">
        <v>109</v>
      </c>
      <c r="AN11" s="88"/>
      <c r="AO11" s="88"/>
      <c r="AP11" s="72" t="s">
        <v>110</v>
      </c>
      <c r="AQ11" s="88"/>
      <c r="AR11" s="88"/>
      <c r="AS11" s="72" t="s">
        <v>111</v>
      </c>
      <c r="AT11" s="88"/>
      <c r="AU11" s="88"/>
      <c r="AV11" s="72" t="s">
        <v>112</v>
      </c>
      <c r="AW11" s="88"/>
      <c r="AX11" s="88"/>
      <c r="AY11" s="72" t="s">
        <v>113</v>
      </c>
      <c r="AZ11" s="88"/>
      <c r="BA11" s="88"/>
      <c r="BB11" s="74" t="s">
        <v>114</v>
      </c>
      <c r="BC11" s="58"/>
      <c r="BD11" s="58"/>
      <c r="BE11" s="67" t="s">
        <v>141</v>
      </c>
      <c r="BF11" s="73"/>
      <c r="BG11" s="74"/>
      <c r="BH11" s="67" t="s">
        <v>115</v>
      </c>
      <c r="BI11" s="73"/>
      <c r="BJ11" s="74"/>
      <c r="BK11" s="58" t="s">
        <v>116</v>
      </c>
      <c r="BL11" s="58"/>
      <c r="BM11" s="58"/>
      <c r="BN11" s="58" t="s">
        <v>117</v>
      </c>
      <c r="BO11" s="58"/>
      <c r="BP11" s="58"/>
      <c r="BQ11" s="58" t="s">
        <v>118</v>
      </c>
      <c r="BR11" s="58"/>
      <c r="BS11" s="58"/>
      <c r="BT11" s="47" t="s">
        <v>119</v>
      </c>
      <c r="BU11" s="47"/>
      <c r="BV11" s="47"/>
      <c r="BW11" s="58" t="s">
        <v>120</v>
      </c>
      <c r="BX11" s="58"/>
      <c r="BY11" s="58"/>
      <c r="BZ11" s="58" t="s">
        <v>121</v>
      </c>
      <c r="CA11" s="58"/>
      <c r="CB11" s="58"/>
      <c r="CC11" s="58" t="s">
        <v>122</v>
      </c>
      <c r="CD11" s="58"/>
      <c r="CE11" s="58"/>
      <c r="CF11" s="58" t="s">
        <v>123</v>
      </c>
      <c r="CG11" s="58"/>
      <c r="CH11" s="58"/>
      <c r="CI11" s="58" t="s">
        <v>142</v>
      </c>
      <c r="CJ11" s="58"/>
      <c r="CK11" s="58"/>
      <c r="CL11" s="47" t="s">
        <v>124</v>
      </c>
      <c r="CM11" s="47"/>
      <c r="CN11" s="47"/>
      <c r="CO11" s="47" t="s">
        <v>125</v>
      </c>
      <c r="CP11" s="47"/>
      <c r="CQ11" s="57"/>
      <c r="CR11" s="71" t="s">
        <v>126</v>
      </c>
      <c r="CS11" s="71"/>
      <c r="CT11" s="71"/>
      <c r="CU11" s="71" t="s">
        <v>127</v>
      </c>
      <c r="CV11" s="71"/>
      <c r="CW11" s="71"/>
      <c r="CX11" s="48" t="s">
        <v>128</v>
      </c>
      <c r="CY11" s="48"/>
      <c r="CZ11" s="48"/>
      <c r="DA11" s="71" t="s">
        <v>129</v>
      </c>
      <c r="DB11" s="71"/>
      <c r="DC11" s="71"/>
      <c r="DD11" s="71" t="s">
        <v>130</v>
      </c>
      <c r="DE11" s="71"/>
      <c r="DF11" s="72"/>
      <c r="DG11" s="71" t="s">
        <v>143</v>
      </c>
      <c r="DH11" s="71"/>
      <c r="DI11" s="71"/>
      <c r="DJ11" s="71" t="s">
        <v>145</v>
      </c>
      <c r="DK11" s="71"/>
      <c r="DL11" s="71"/>
      <c r="DM11" s="71" t="s">
        <v>146</v>
      </c>
      <c r="DN11" s="71"/>
      <c r="DO11" s="71"/>
      <c r="DP11" s="71" t="s">
        <v>147</v>
      </c>
      <c r="DQ11" s="71"/>
      <c r="DR11" s="71"/>
      <c r="DS11" s="71" t="s">
        <v>148</v>
      </c>
      <c r="DT11" s="71"/>
      <c r="DU11" s="71"/>
      <c r="DV11" s="71" t="s">
        <v>149</v>
      </c>
      <c r="DW11" s="71"/>
      <c r="DX11" s="71"/>
      <c r="DY11" s="91" t="s">
        <v>1103</v>
      </c>
      <c r="DZ11" s="91"/>
      <c r="EA11" s="92"/>
      <c r="EB11" s="90" t="s">
        <v>1104</v>
      </c>
      <c r="EC11" s="91"/>
      <c r="ED11" s="92"/>
      <c r="EE11" s="90" t="s">
        <v>1105</v>
      </c>
      <c r="EF11" s="91"/>
      <c r="EG11" s="92"/>
      <c r="EH11" s="48" t="s">
        <v>1106</v>
      </c>
      <c r="EI11" s="48"/>
      <c r="EJ11" s="48"/>
      <c r="EK11" s="48" t="s">
        <v>1107</v>
      </c>
      <c r="EL11" s="48"/>
      <c r="EM11" s="48"/>
      <c r="EN11" s="48" t="s">
        <v>1108</v>
      </c>
      <c r="EO11" s="48"/>
      <c r="EP11" s="48"/>
      <c r="EQ11" s="48" t="s">
        <v>1109</v>
      </c>
      <c r="ER11" s="48"/>
      <c r="ES11" s="48"/>
      <c r="ET11" s="48" t="s">
        <v>1110</v>
      </c>
      <c r="EU11" s="48"/>
      <c r="EV11" s="90"/>
      <c r="EW11" s="48" t="s">
        <v>1111</v>
      </c>
      <c r="EX11" s="48"/>
      <c r="EY11" s="48"/>
      <c r="EZ11" s="48" t="s">
        <v>131</v>
      </c>
      <c r="FA11" s="48"/>
      <c r="FB11" s="48"/>
      <c r="FC11" s="48" t="s">
        <v>144</v>
      </c>
      <c r="FD11" s="48"/>
      <c r="FE11" s="48"/>
      <c r="FF11" s="48" t="s">
        <v>132</v>
      </c>
      <c r="FG11" s="48"/>
      <c r="FH11" s="48"/>
      <c r="FI11" s="48" t="s">
        <v>133</v>
      </c>
      <c r="FJ11" s="48"/>
      <c r="FK11" s="48"/>
      <c r="FL11" s="48" t="s">
        <v>134</v>
      </c>
      <c r="FM11" s="48"/>
      <c r="FN11" s="48"/>
      <c r="FO11" s="48" t="s">
        <v>135</v>
      </c>
      <c r="FP11" s="48"/>
      <c r="FQ11" s="48"/>
      <c r="FR11" s="48" t="s">
        <v>136</v>
      </c>
      <c r="FS11" s="48"/>
      <c r="FT11" s="48"/>
      <c r="FU11" s="48" t="s">
        <v>137</v>
      </c>
      <c r="FV11" s="48"/>
      <c r="FW11" s="48"/>
      <c r="FX11" s="48" t="s">
        <v>138</v>
      </c>
      <c r="FY11" s="48"/>
      <c r="FZ11" s="48"/>
      <c r="GA11" s="48" t="s">
        <v>150</v>
      </c>
      <c r="GB11" s="48"/>
      <c r="GC11" s="48"/>
      <c r="GD11" s="48" t="s">
        <v>1068</v>
      </c>
      <c r="GE11" s="48"/>
      <c r="GF11" s="48"/>
      <c r="GG11" s="48" t="s">
        <v>1069</v>
      </c>
      <c r="GH11" s="48"/>
      <c r="GI11" s="48"/>
      <c r="GJ11" s="48" t="s">
        <v>1070</v>
      </c>
      <c r="GK11" s="48"/>
      <c r="GL11" s="48"/>
      <c r="GM11" s="48" t="s">
        <v>1071</v>
      </c>
      <c r="GN11" s="48"/>
      <c r="GO11" s="48"/>
      <c r="GP11" s="90" t="s">
        <v>1072</v>
      </c>
      <c r="GQ11" s="91"/>
      <c r="GR11" s="92"/>
      <c r="GS11" s="90" t="s">
        <v>1073</v>
      </c>
      <c r="GT11" s="91"/>
      <c r="GU11" s="92"/>
      <c r="GV11" s="90" t="s">
        <v>1074</v>
      </c>
      <c r="GW11" s="91"/>
      <c r="GX11" s="92"/>
      <c r="GY11" s="90" t="s">
        <v>1075</v>
      </c>
      <c r="GZ11" s="91"/>
      <c r="HA11" s="92"/>
      <c r="HB11" s="90" t="s">
        <v>1076</v>
      </c>
      <c r="HC11" s="91"/>
      <c r="HD11" s="92"/>
      <c r="HE11" s="90" t="s">
        <v>1077</v>
      </c>
      <c r="HF11" s="91"/>
      <c r="HG11" s="92"/>
      <c r="HH11" s="90" t="s">
        <v>1078</v>
      </c>
      <c r="HI11" s="91"/>
      <c r="HJ11" s="92"/>
      <c r="HK11" s="90" t="s">
        <v>1079</v>
      </c>
      <c r="HL11" s="91"/>
      <c r="HM11" s="92"/>
      <c r="HN11" s="90" t="s">
        <v>1080</v>
      </c>
      <c r="HO11" s="91"/>
      <c r="HP11" s="92"/>
      <c r="HQ11" s="90" t="s">
        <v>1081</v>
      </c>
      <c r="HR11" s="91"/>
      <c r="HS11" s="92"/>
      <c r="HT11" s="90" t="s">
        <v>1082</v>
      </c>
      <c r="HU11" s="91"/>
      <c r="HV11" s="92"/>
      <c r="HW11" s="90" t="s">
        <v>1083</v>
      </c>
      <c r="HX11" s="91"/>
      <c r="HY11" s="92"/>
      <c r="HZ11" s="90" t="s">
        <v>1084</v>
      </c>
      <c r="IA11" s="91"/>
      <c r="IB11" s="92"/>
      <c r="IC11" s="92" t="s">
        <v>1085</v>
      </c>
      <c r="ID11" s="48"/>
      <c r="IE11" s="48"/>
      <c r="IF11" s="48" t="s">
        <v>1086</v>
      </c>
      <c r="IG11" s="48"/>
      <c r="IH11" s="48"/>
      <c r="II11" s="48" t="s">
        <v>1087</v>
      </c>
      <c r="IJ11" s="48"/>
      <c r="IK11" s="48"/>
      <c r="IL11" s="48" t="s">
        <v>1088</v>
      </c>
      <c r="IM11" s="48"/>
      <c r="IN11" s="48"/>
      <c r="IO11" s="48" t="s">
        <v>1089</v>
      </c>
      <c r="IP11" s="48"/>
      <c r="IQ11" s="48"/>
      <c r="IR11" s="48" t="s">
        <v>1090</v>
      </c>
      <c r="IS11" s="48"/>
      <c r="IT11" s="48"/>
      <c r="IU11" s="48" t="s">
        <v>1091</v>
      </c>
      <c r="IV11" s="48"/>
      <c r="IW11" s="48"/>
      <c r="IX11" s="48" t="s">
        <v>1092</v>
      </c>
      <c r="IY11" s="48"/>
      <c r="IZ11" s="48"/>
      <c r="JA11" s="48" t="s">
        <v>1093</v>
      </c>
      <c r="JB11" s="48"/>
      <c r="JC11" s="48"/>
      <c r="JD11" s="105" t="s">
        <v>1094</v>
      </c>
      <c r="JE11" s="106"/>
      <c r="JF11" s="107"/>
      <c r="JG11" s="105" t="s">
        <v>1095</v>
      </c>
      <c r="JH11" s="106"/>
      <c r="JI11" s="107"/>
      <c r="JJ11" s="105" t="s">
        <v>1096</v>
      </c>
      <c r="JK11" s="106"/>
      <c r="JL11" s="107"/>
      <c r="JM11" s="105" t="s">
        <v>1097</v>
      </c>
      <c r="JN11" s="106"/>
      <c r="JO11" s="107"/>
      <c r="JP11" s="105" t="s">
        <v>1098</v>
      </c>
      <c r="JQ11" s="106"/>
      <c r="JR11" s="107"/>
      <c r="JS11" s="105" t="s">
        <v>1099</v>
      </c>
      <c r="JT11" s="106"/>
      <c r="JU11" s="107"/>
      <c r="JV11" s="105" t="s">
        <v>1100</v>
      </c>
      <c r="JW11" s="106"/>
      <c r="JX11" s="107"/>
      <c r="JY11" s="105" t="s">
        <v>1101</v>
      </c>
      <c r="JZ11" s="106"/>
      <c r="KA11" s="107"/>
      <c r="KB11" s="105" t="s">
        <v>1102</v>
      </c>
      <c r="KC11" s="106"/>
      <c r="KD11" s="107"/>
      <c r="KE11" s="48" t="s">
        <v>1047</v>
      </c>
      <c r="KF11" s="48"/>
      <c r="KG11" s="48"/>
      <c r="KH11" s="48" t="s">
        <v>1048</v>
      </c>
      <c r="KI11" s="48"/>
      <c r="KJ11" s="48"/>
      <c r="KK11" s="48" t="s">
        <v>1049</v>
      </c>
      <c r="KL11" s="48"/>
      <c r="KM11" s="48"/>
      <c r="KN11" s="48" t="s">
        <v>1050</v>
      </c>
      <c r="KO11" s="48"/>
      <c r="KP11" s="48"/>
      <c r="KQ11" s="48" t="s">
        <v>1051</v>
      </c>
      <c r="KR11" s="48"/>
      <c r="KS11" s="48"/>
      <c r="KT11" s="48" t="s">
        <v>1052</v>
      </c>
      <c r="KU11" s="48"/>
      <c r="KV11" s="48"/>
      <c r="KW11" s="48" t="s">
        <v>1053</v>
      </c>
      <c r="KX11" s="48"/>
      <c r="KY11" s="48"/>
      <c r="KZ11" s="48" t="s">
        <v>1054</v>
      </c>
      <c r="LA11" s="48"/>
      <c r="LB11" s="48"/>
      <c r="LC11" s="48" t="s">
        <v>1055</v>
      </c>
      <c r="LD11" s="48"/>
      <c r="LE11" s="48"/>
      <c r="LF11" s="48" t="s">
        <v>1056</v>
      </c>
      <c r="LG11" s="48"/>
      <c r="LH11" s="48"/>
      <c r="LI11" s="48" t="s">
        <v>1057</v>
      </c>
      <c r="LJ11" s="48"/>
      <c r="LK11" s="48"/>
      <c r="LL11" s="48" t="s">
        <v>1058</v>
      </c>
      <c r="LM11" s="48"/>
      <c r="LN11" s="48"/>
      <c r="LO11" s="48" t="s">
        <v>1059</v>
      </c>
      <c r="LP11" s="48"/>
      <c r="LQ11" s="48"/>
      <c r="LR11" s="48" t="s">
        <v>1060</v>
      </c>
      <c r="LS11" s="48"/>
      <c r="LT11" s="48"/>
      <c r="LU11" s="48" t="s">
        <v>1061</v>
      </c>
      <c r="LV11" s="48"/>
      <c r="LW11" s="48"/>
      <c r="LX11" s="48" t="s">
        <v>1062</v>
      </c>
      <c r="LY11" s="48"/>
      <c r="LZ11" s="48"/>
      <c r="MA11" s="48" t="s">
        <v>1063</v>
      </c>
      <c r="MB11" s="48"/>
      <c r="MC11" s="90"/>
      <c r="MD11" s="48" t="s">
        <v>1064</v>
      </c>
      <c r="ME11" s="48"/>
      <c r="MF11" s="90"/>
      <c r="MG11" s="48" t="s">
        <v>1065</v>
      </c>
      <c r="MH11" s="48"/>
      <c r="MI11" s="90"/>
      <c r="MJ11" s="48" t="s">
        <v>1066</v>
      </c>
      <c r="MK11" s="48"/>
      <c r="ML11" s="90"/>
      <c r="MM11" s="90" t="s">
        <v>1067</v>
      </c>
      <c r="MN11" s="97"/>
      <c r="MO11" s="98"/>
    </row>
    <row r="12" spans="1:353" ht="99.75" customHeight="1" thickBot="1" x14ac:dyDescent="0.3">
      <c r="A12" s="79"/>
      <c r="B12" s="79"/>
      <c r="C12" s="99" t="s">
        <v>796</v>
      </c>
      <c r="D12" s="100"/>
      <c r="E12" s="101"/>
      <c r="F12" s="99" t="s">
        <v>799</v>
      </c>
      <c r="G12" s="100"/>
      <c r="H12" s="101"/>
      <c r="I12" s="99" t="s">
        <v>803</v>
      </c>
      <c r="J12" s="100"/>
      <c r="K12" s="101"/>
      <c r="L12" s="99" t="s">
        <v>807</v>
      </c>
      <c r="M12" s="100"/>
      <c r="N12" s="100"/>
      <c r="O12" s="99" t="s">
        <v>1364</v>
      </c>
      <c r="P12" s="100"/>
      <c r="Q12" s="101"/>
      <c r="R12" s="100" t="s">
        <v>811</v>
      </c>
      <c r="S12" s="100"/>
      <c r="T12" s="101"/>
      <c r="U12" s="99" t="s">
        <v>815</v>
      </c>
      <c r="V12" s="100"/>
      <c r="W12" s="101"/>
      <c r="X12" s="99" t="s">
        <v>819</v>
      </c>
      <c r="Y12" s="100"/>
      <c r="Z12" s="101"/>
      <c r="AA12" s="99" t="s">
        <v>823</v>
      </c>
      <c r="AB12" s="100"/>
      <c r="AC12" s="101"/>
      <c r="AD12" s="99" t="s">
        <v>827</v>
      </c>
      <c r="AE12" s="100"/>
      <c r="AF12" s="101"/>
      <c r="AG12" s="99" t="s">
        <v>831</v>
      </c>
      <c r="AH12" s="100"/>
      <c r="AI12" s="101"/>
      <c r="AJ12" s="99" t="s">
        <v>835</v>
      </c>
      <c r="AK12" s="100"/>
      <c r="AL12" s="101"/>
      <c r="AM12" s="99" t="s">
        <v>837</v>
      </c>
      <c r="AN12" s="100"/>
      <c r="AO12" s="101"/>
      <c r="AP12" s="99" t="s">
        <v>841</v>
      </c>
      <c r="AQ12" s="100"/>
      <c r="AR12" s="101"/>
      <c r="AS12" s="99" t="s">
        <v>844</v>
      </c>
      <c r="AT12" s="100"/>
      <c r="AU12" s="101"/>
      <c r="AV12" s="99" t="s">
        <v>848</v>
      </c>
      <c r="AW12" s="100"/>
      <c r="AX12" s="101"/>
      <c r="AY12" s="99" t="s">
        <v>851</v>
      </c>
      <c r="AZ12" s="100"/>
      <c r="BA12" s="101"/>
      <c r="BB12" s="102" t="s">
        <v>856</v>
      </c>
      <c r="BC12" s="103"/>
      <c r="BD12" s="104"/>
      <c r="BE12" s="102" t="s">
        <v>859</v>
      </c>
      <c r="BF12" s="103"/>
      <c r="BG12" s="104"/>
      <c r="BH12" s="102" t="s">
        <v>863</v>
      </c>
      <c r="BI12" s="103"/>
      <c r="BJ12" s="104"/>
      <c r="BK12" s="102" t="s">
        <v>867</v>
      </c>
      <c r="BL12" s="103"/>
      <c r="BM12" s="104"/>
      <c r="BN12" s="102" t="s">
        <v>868</v>
      </c>
      <c r="BO12" s="103"/>
      <c r="BP12" s="104"/>
      <c r="BQ12" s="102" t="s">
        <v>872</v>
      </c>
      <c r="BR12" s="103"/>
      <c r="BS12" s="104"/>
      <c r="BT12" s="102" t="s">
        <v>1715</v>
      </c>
      <c r="BU12" s="103"/>
      <c r="BV12" s="104"/>
      <c r="BW12" s="102" t="s">
        <v>879</v>
      </c>
      <c r="BX12" s="103"/>
      <c r="BY12" s="104"/>
      <c r="BZ12" s="102" t="s">
        <v>883</v>
      </c>
      <c r="CA12" s="103"/>
      <c r="CB12" s="104"/>
      <c r="CC12" s="99" t="s">
        <v>720</v>
      </c>
      <c r="CD12" s="100"/>
      <c r="CE12" s="101"/>
      <c r="CF12" s="102" t="s">
        <v>887</v>
      </c>
      <c r="CG12" s="103"/>
      <c r="CH12" s="104"/>
      <c r="CI12" s="102" t="s">
        <v>891</v>
      </c>
      <c r="CJ12" s="103"/>
      <c r="CK12" s="104"/>
      <c r="CL12" s="102" t="s">
        <v>893</v>
      </c>
      <c r="CM12" s="103"/>
      <c r="CN12" s="104"/>
      <c r="CO12" s="102" t="s">
        <v>897</v>
      </c>
      <c r="CP12" s="103"/>
      <c r="CQ12" s="104"/>
      <c r="CR12" s="102" t="s">
        <v>901</v>
      </c>
      <c r="CS12" s="103"/>
      <c r="CT12" s="104"/>
      <c r="CU12" s="102" t="s">
        <v>905</v>
      </c>
      <c r="CV12" s="103"/>
      <c r="CW12" s="104"/>
      <c r="CX12" s="102" t="s">
        <v>909</v>
      </c>
      <c r="CY12" s="103"/>
      <c r="CZ12" s="104"/>
      <c r="DA12" s="102" t="s">
        <v>913</v>
      </c>
      <c r="DB12" s="103"/>
      <c r="DC12" s="104"/>
      <c r="DD12" s="102" t="s">
        <v>917</v>
      </c>
      <c r="DE12" s="103"/>
      <c r="DF12" s="104"/>
      <c r="DG12" s="102" t="s">
        <v>919</v>
      </c>
      <c r="DH12" s="103"/>
      <c r="DI12" s="104"/>
      <c r="DJ12" s="102" t="s">
        <v>923</v>
      </c>
      <c r="DK12" s="103"/>
      <c r="DL12" s="104"/>
      <c r="DM12" s="102" t="s">
        <v>927</v>
      </c>
      <c r="DN12" s="103"/>
      <c r="DO12" s="104"/>
      <c r="DP12" s="102" t="s">
        <v>929</v>
      </c>
      <c r="DQ12" s="103"/>
      <c r="DR12" s="104"/>
      <c r="DS12" s="102" t="s">
        <v>933</v>
      </c>
      <c r="DT12" s="103"/>
      <c r="DU12" s="104"/>
      <c r="DV12" s="99" t="s">
        <v>937</v>
      </c>
      <c r="DW12" s="100"/>
      <c r="DX12" s="101"/>
      <c r="DY12" s="102" t="s">
        <v>1500</v>
      </c>
      <c r="DZ12" s="103"/>
      <c r="EA12" s="104"/>
      <c r="EB12" s="102" t="s">
        <v>1502</v>
      </c>
      <c r="EC12" s="103"/>
      <c r="ED12" s="104"/>
      <c r="EE12" s="102" t="s">
        <v>1504</v>
      </c>
      <c r="EF12" s="103"/>
      <c r="EG12" s="104"/>
      <c r="EH12" s="102" t="s">
        <v>1508</v>
      </c>
      <c r="EI12" s="103"/>
      <c r="EJ12" s="104"/>
      <c r="EK12" s="102" t="s">
        <v>1512</v>
      </c>
      <c r="EL12" s="103"/>
      <c r="EM12" s="104"/>
      <c r="EN12" s="102" t="s">
        <v>1516</v>
      </c>
      <c r="EO12" s="103"/>
      <c r="EP12" s="104"/>
      <c r="EQ12" s="102" t="s">
        <v>1519</v>
      </c>
      <c r="ER12" s="103"/>
      <c r="ES12" s="104"/>
      <c r="ET12" s="102" t="s">
        <v>1522</v>
      </c>
      <c r="EU12" s="103"/>
      <c r="EV12" s="104"/>
      <c r="EW12" s="102" t="s">
        <v>1526</v>
      </c>
      <c r="EX12" s="103"/>
      <c r="EY12" s="104"/>
      <c r="EZ12" s="102" t="s">
        <v>941</v>
      </c>
      <c r="FA12" s="103"/>
      <c r="FB12" s="104"/>
      <c r="FC12" s="102" t="s">
        <v>942</v>
      </c>
      <c r="FD12" s="103"/>
      <c r="FE12" s="104"/>
      <c r="FF12" s="102" t="s">
        <v>944</v>
      </c>
      <c r="FG12" s="103"/>
      <c r="FH12" s="104"/>
      <c r="FI12" s="102" t="s">
        <v>948</v>
      </c>
      <c r="FJ12" s="103"/>
      <c r="FK12" s="104"/>
      <c r="FL12" s="102" t="s">
        <v>952</v>
      </c>
      <c r="FM12" s="103"/>
      <c r="FN12" s="104"/>
      <c r="FO12" s="102" t="s">
        <v>956</v>
      </c>
      <c r="FP12" s="103"/>
      <c r="FQ12" s="104"/>
      <c r="FR12" s="102" t="s">
        <v>959</v>
      </c>
      <c r="FS12" s="103"/>
      <c r="FT12" s="104"/>
      <c r="FU12" s="102" t="s">
        <v>961</v>
      </c>
      <c r="FV12" s="103"/>
      <c r="FW12" s="104"/>
      <c r="FX12" s="102" t="s">
        <v>965</v>
      </c>
      <c r="FY12" s="103"/>
      <c r="FZ12" s="104"/>
      <c r="GA12" s="102" t="s">
        <v>969</v>
      </c>
      <c r="GB12" s="103"/>
      <c r="GC12" s="104"/>
      <c r="GD12" s="102" t="s">
        <v>1528</v>
      </c>
      <c r="GE12" s="103"/>
      <c r="GF12" s="104"/>
      <c r="GG12" s="102" t="s">
        <v>1531</v>
      </c>
      <c r="GH12" s="103"/>
      <c r="GI12" s="104"/>
      <c r="GJ12" s="102" t="s">
        <v>1535</v>
      </c>
      <c r="GK12" s="103"/>
      <c r="GL12" s="104"/>
      <c r="GM12" s="102" t="s">
        <v>1537</v>
      </c>
      <c r="GN12" s="103"/>
      <c r="GO12" s="104"/>
      <c r="GP12" s="102" t="s">
        <v>1541</v>
      </c>
      <c r="GQ12" s="103"/>
      <c r="GR12" s="104"/>
      <c r="GS12" s="102" t="s">
        <v>1545</v>
      </c>
      <c r="GT12" s="103"/>
      <c r="GU12" s="104"/>
      <c r="GV12" s="102" t="s">
        <v>1549</v>
      </c>
      <c r="GW12" s="103"/>
      <c r="GX12" s="104"/>
      <c r="GY12" s="102" t="s">
        <v>1553</v>
      </c>
      <c r="GZ12" s="103"/>
      <c r="HA12" s="104"/>
      <c r="HB12" s="102" t="s">
        <v>1554</v>
      </c>
      <c r="HC12" s="103"/>
      <c r="HD12" s="104"/>
      <c r="HE12" s="102" t="s">
        <v>1558</v>
      </c>
      <c r="HF12" s="103"/>
      <c r="HG12" s="104"/>
      <c r="HH12" s="102" t="s">
        <v>1562</v>
      </c>
      <c r="HI12" s="103"/>
      <c r="HJ12" s="104"/>
      <c r="HK12" s="102" t="s">
        <v>1566</v>
      </c>
      <c r="HL12" s="103"/>
      <c r="HM12" s="104"/>
      <c r="HN12" s="102" t="s">
        <v>1567</v>
      </c>
      <c r="HO12" s="103"/>
      <c r="HP12" s="104"/>
      <c r="HQ12" s="102" t="s">
        <v>1571</v>
      </c>
      <c r="HR12" s="103"/>
      <c r="HS12" s="104"/>
      <c r="HT12" s="102" t="s">
        <v>1575</v>
      </c>
      <c r="HU12" s="103"/>
      <c r="HV12" s="104"/>
      <c r="HW12" s="102" t="s">
        <v>1578</v>
      </c>
      <c r="HX12" s="103"/>
      <c r="HY12" s="104"/>
      <c r="HZ12" s="102" t="s">
        <v>1580</v>
      </c>
      <c r="IA12" s="103"/>
      <c r="IB12" s="104"/>
      <c r="IC12" s="102" t="s">
        <v>1584</v>
      </c>
      <c r="ID12" s="103"/>
      <c r="IE12" s="104"/>
      <c r="IF12" s="102" t="s">
        <v>1587</v>
      </c>
      <c r="IG12" s="103"/>
      <c r="IH12" s="104"/>
      <c r="II12" s="102" t="s">
        <v>1591</v>
      </c>
      <c r="IJ12" s="103"/>
      <c r="IK12" s="104"/>
      <c r="IL12" s="102" t="s">
        <v>1595</v>
      </c>
      <c r="IM12" s="103"/>
      <c r="IN12" s="104"/>
      <c r="IO12" s="102" t="s">
        <v>1597</v>
      </c>
      <c r="IP12" s="103"/>
      <c r="IQ12" s="104"/>
      <c r="IR12" s="102" t="s">
        <v>1600</v>
      </c>
      <c r="IS12" s="103"/>
      <c r="IT12" s="104"/>
      <c r="IU12" s="102" t="s">
        <v>1603</v>
      </c>
      <c r="IV12" s="103"/>
      <c r="IW12" s="104"/>
      <c r="IX12" s="102" t="s">
        <v>1607</v>
      </c>
      <c r="IY12" s="103"/>
      <c r="IZ12" s="104"/>
      <c r="JA12" s="102" t="s">
        <v>1608</v>
      </c>
      <c r="JB12" s="103"/>
      <c r="JC12" s="104"/>
      <c r="JD12" s="102" t="s">
        <v>1612</v>
      </c>
      <c r="JE12" s="103"/>
      <c r="JF12" s="104"/>
      <c r="JG12" s="102" t="s">
        <v>1615</v>
      </c>
      <c r="JH12" s="103"/>
      <c r="JI12" s="104"/>
      <c r="JJ12" s="102" t="s">
        <v>1619</v>
      </c>
      <c r="JK12" s="103"/>
      <c r="JL12" s="104"/>
      <c r="JM12" s="102" t="s">
        <v>1623</v>
      </c>
      <c r="JN12" s="103"/>
      <c r="JO12" s="104"/>
      <c r="JP12" s="102" t="s">
        <v>1627</v>
      </c>
      <c r="JQ12" s="103"/>
      <c r="JR12" s="104"/>
      <c r="JS12" s="102" t="s">
        <v>1631</v>
      </c>
      <c r="JT12" s="103"/>
      <c r="JU12" s="104"/>
      <c r="JV12" s="102" t="s">
        <v>1633</v>
      </c>
      <c r="JW12" s="103"/>
      <c r="JX12" s="104"/>
      <c r="JY12" s="102" t="s">
        <v>1637</v>
      </c>
      <c r="JZ12" s="103"/>
      <c r="KA12" s="104"/>
      <c r="KB12" s="102" t="s">
        <v>1641</v>
      </c>
      <c r="KC12" s="103"/>
      <c r="KD12" s="104"/>
      <c r="KE12" s="102" t="s">
        <v>1645</v>
      </c>
      <c r="KF12" s="103"/>
      <c r="KG12" s="104"/>
      <c r="KH12" s="102" t="s">
        <v>1649</v>
      </c>
      <c r="KI12" s="103"/>
      <c r="KJ12" s="104"/>
      <c r="KK12" s="99" t="s">
        <v>1651</v>
      </c>
      <c r="KL12" s="100"/>
      <c r="KM12" s="101"/>
      <c r="KN12" s="99" t="s">
        <v>1655</v>
      </c>
      <c r="KO12" s="100"/>
      <c r="KP12" s="101"/>
      <c r="KQ12" s="102" t="s">
        <v>1659</v>
      </c>
      <c r="KR12" s="103"/>
      <c r="KS12" s="104"/>
      <c r="KT12" s="102" t="s">
        <v>1663</v>
      </c>
      <c r="KU12" s="103"/>
      <c r="KV12" s="104"/>
      <c r="KW12" s="102" t="s">
        <v>1666</v>
      </c>
      <c r="KX12" s="103"/>
      <c r="KY12" s="104"/>
      <c r="KZ12" s="102" t="s">
        <v>1668</v>
      </c>
      <c r="LA12" s="103"/>
      <c r="LB12" s="104"/>
      <c r="LC12" s="102" t="s">
        <v>1671</v>
      </c>
      <c r="LD12" s="103"/>
      <c r="LE12" s="104"/>
      <c r="LF12" s="102" t="s">
        <v>1675</v>
      </c>
      <c r="LG12" s="103"/>
      <c r="LH12" s="104"/>
      <c r="LI12" s="102" t="s">
        <v>1676</v>
      </c>
      <c r="LJ12" s="103"/>
      <c r="LK12" s="104"/>
      <c r="LL12" s="102" t="s">
        <v>1680</v>
      </c>
      <c r="LM12" s="103"/>
      <c r="LN12" s="104"/>
      <c r="LO12" s="102" t="s">
        <v>1682</v>
      </c>
      <c r="LP12" s="103"/>
      <c r="LQ12" s="104"/>
      <c r="LR12" s="102" t="s">
        <v>1686</v>
      </c>
      <c r="LS12" s="103"/>
      <c r="LT12" s="104"/>
      <c r="LU12" s="102" t="s">
        <v>1689</v>
      </c>
      <c r="LV12" s="103"/>
      <c r="LW12" s="104"/>
      <c r="LX12" s="102" t="s">
        <v>1693</v>
      </c>
      <c r="LY12" s="103"/>
      <c r="LZ12" s="104"/>
      <c r="MA12" s="102" t="s">
        <v>1695</v>
      </c>
      <c r="MB12" s="103"/>
      <c r="MC12" s="104"/>
      <c r="MD12" s="102" t="s">
        <v>1699</v>
      </c>
      <c r="ME12" s="103"/>
      <c r="MF12" s="104"/>
      <c r="MG12" s="102" t="s">
        <v>1703</v>
      </c>
      <c r="MH12" s="103"/>
      <c r="MI12" s="104"/>
      <c r="MJ12" s="99" t="s">
        <v>1707</v>
      </c>
      <c r="MK12" s="100"/>
      <c r="ML12" s="101"/>
      <c r="MM12" s="99" t="s">
        <v>1711</v>
      </c>
      <c r="MN12" s="100"/>
      <c r="MO12" s="101"/>
    </row>
    <row r="13" spans="1:353" ht="144.75" thickBot="1" x14ac:dyDescent="0.3">
      <c r="A13" s="79"/>
      <c r="B13" s="79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1"/>
      <c r="BH14" s="21"/>
      <c r="BI14" s="21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4"/>
      <c r="DZ14" s="4"/>
      <c r="EA14" s="4"/>
      <c r="EB14" s="4"/>
      <c r="EC14" s="4"/>
      <c r="ED14" s="4"/>
      <c r="EE14" s="4"/>
      <c r="EF14" s="4"/>
      <c r="EG14" s="4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4"/>
      <c r="EV14" s="4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2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</row>
    <row r="15" spans="1:35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2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</row>
    <row r="16" spans="1:35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2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</row>
    <row r="17" spans="1:35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2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</row>
    <row r="18" spans="1:35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2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</row>
    <row r="19" spans="1:35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2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</row>
    <row r="20" spans="1:35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2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</row>
    <row r="21" spans="1:35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2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</row>
    <row r="22" spans="1:35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2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</row>
    <row r="23" spans="1:35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2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</row>
    <row r="24" spans="1:35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2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</row>
    <row r="25" spans="1:35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2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</row>
    <row r="26" spans="1:35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2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</row>
    <row r="27" spans="1:35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2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</row>
    <row r="28" spans="1:35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2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</row>
    <row r="29" spans="1:35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2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</row>
    <row r="30" spans="1:35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2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</row>
    <row r="31" spans="1:35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2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</row>
    <row r="32" spans="1:35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2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</row>
    <row r="33" spans="1:35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2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</row>
    <row r="34" spans="1:35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2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</row>
    <row r="35" spans="1:35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2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</row>
    <row r="36" spans="1:35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2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</row>
    <row r="37" spans="1:35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2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</row>
    <row r="38" spans="1:35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2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</row>
    <row r="39" spans="1:353" x14ac:dyDescent="0.25">
      <c r="A39" s="75" t="s">
        <v>322</v>
      </c>
      <c r="B39" s="7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25">
      <c r="A40" s="77" t="s">
        <v>3150</v>
      </c>
      <c r="B40" s="78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25">
      <c r="B42" s="12" t="s">
        <v>3121</v>
      </c>
    </row>
    <row r="43" spans="1:353" x14ac:dyDescent="0.25">
      <c r="B43" t="s">
        <v>3122</v>
      </c>
      <c r="C43" t="s">
        <v>3140</v>
      </c>
      <c r="D43" s="43">
        <f>(C40+F40+I40+L40+O40+R40+X40+AA40+AD40+AG40+AJ40+AM40+AP40+AS40+AV40+AY40)/17</f>
        <v>0</v>
      </c>
    </row>
    <row r="44" spans="1:353" x14ac:dyDescent="0.25">
      <c r="B44" t="s">
        <v>3124</v>
      </c>
      <c r="C44" t="s">
        <v>3140</v>
      </c>
      <c r="D44">
        <f>(D40+G40+J40+M40+P40+S40+V40+Y40+AB40+AE40+AH40+AK40+AN40+AQ40+AT40+AW40+AZ40)/17</f>
        <v>0</v>
      </c>
    </row>
    <row r="45" spans="1:353" x14ac:dyDescent="0.25">
      <c r="B45" t="s">
        <v>3125</v>
      </c>
      <c r="C45" t="s">
        <v>3140</v>
      </c>
      <c r="D45">
        <f>(E40+H40+K40+N40+Q40+T40+W40+Z40+AC40+AF40+AI40+AL40+AO40+AR40+AU40+AX40+BA40)/17</f>
        <v>0</v>
      </c>
    </row>
    <row r="47" spans="1:353" x14ac:dyDescent="0.25">
      <c r="B47" t="s">
        <v>3122</v>
      </c>
      <c r="C47" t="s">
        <v>3141</v>
      </c>
      <c r="D47">
        <f>(BB40+BE40+BH40+BK40+BN40+BQ40+BT40+BZ40+CC40+CF40+CI40+CL40+CO40+CR40+CU40+CX40+DA40+DD40+DG40+DM40+DP40+DS40+DV40)/25</f>
        <v>0</v>
      </c>
    </row>
    <row r="48" spans="1:353" x14ac:dyDescent="0.25">
      <c r="B48" t="s">
        <v>3124</v>
      </c>
      <c r="C48" t="s">
        <v>3141</v>
      </c>
      <c r="D48">
        <f>(BC40+BF40+BI40+BL40+BO40+BR40+BU40+BX40+CA40+CD40+CG40+CJ40+CM40+CP40+CS40+CV40+CY40+DB40+DE40+DH40+DK40+DN40+DQ40+DT40+DW40)/25</f>
        <v>0</v>
      </c>
    </row>
    <row r="49" spans="2:4" x14ac:dyDescent="0.25">
      <c r="B49" t="s">
        <v>3125</v>
      </c>
      <c r="C49" t="s">
        <v>3141</v>
      </c>
      <c r="D49">
        <f>(BD40+BG40+BJ40+BM40+BS40+BV40+BY40+CB40+CE40+CH40+CK40+CN40+CQ40+CT40+CW40+CZ40+DC40+DF40+DI40+DL40+DO40+DR40+DU40+DX40)/25</f>
        <v>0</v>
      </c>
    </row>
    <row r="51" spans="2:4" x14ac:dyDescent="0.25">
      <c r="B51" t="s">
        <v>3122</v>
      </c>
      <c r="C51" t="s">
        <v>3142</v>
      </c>
      <c r="D51">
        <f>(DY40+EB40+EE40+EH40+EK40+EN40+EQ40+ET40+EW40)/9</f>
        <v>0</v>
      </c>
    </row>
    <row r="52" spans="2:4" x14ac:dyDescent="0.25">
      <c r="B52" t="s">
        <v>3124</v>
      </c>
      <c r="C52" t="s">
        <v>3142</v>
      </c>
      <c r="D52">
        <f>(DZ40+EC40+EF40+EI40+EL40+EO40+ER40+EU40+EX40)/9</f>
        <v>0</v>
      </c>
    </row>
    <row r="53" spans="2:4" x14ac:dyDescent="0.25">
      <c r="B53" t="s">
        <v>3125</v>
      </c>
      <c r="C53" t="s">
        <v>3142</v>
      </c>
      <c r="D53">
        <f>(EA40+ED40+EG40+EJ40+EM40+EP40+ES40+EV40+EY40)/9</f>
        <v>0</v>
      </c>
    </row>
    <row r="55" spans="2:4" x14ac:dyDescent="0.25">
      <c r="B55" t="s">
        <v>3122</v>
      </c>
      <c r="C55" t="s">
        <v>3143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</row>
    <row r="56" spans="2:4" x14ac:dyDescent="0.25">
      <c r="B56" t="s">
        <v>3124</v>
      </c>
      <c r="C56" t="s">
        <v>3143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</row>
    <row r="57" spans="2:4" x14ac:dyDescent="0.25">
      <c r="B57" t="s">
        <v>3125</v>
      </c>
      <c r="C57" t="s">
        <v>3143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</row>
    <row r="59" spans="2:4" x14ac:dyDescent="0.25">
      <c r="B59" t="s">
        <v>3122</v>
      </c>
      <c r="C59" t="s">
        <v>3144</v>
      </c>
      <c r="D59">
        <f>(KE40+KH40+KK40+KN40+KQ40+KT40+KW40+KZ40+LC40+LF40+LI40+LL40+LO40+LR40+LU40+LX40+MA40+MD40+MG40+MJ40+MM40)/21</f>
        <v>0</v>
      </c>
    </row>
    <row r="60" spans="2:4" x14ac:dyDescent="0.25">
      <c r="B60" t="s">
        <v>3124</v>
      </c>
      <c r="C60" t="s">
        <v>3144</v>
      </c>
      <c r="D60">
        <f>(KG40+KJ40+KM40+KP40+KS40+KV40+KY40+LB40+LE40+LH40+LK40+LN40+LQ40+LT40+LW40+LZ40+MC40+MF40+MI40+ML40+MO40)/21</f>
        <v>0</v>
      </c>
    </row>
    <row r="61" spans="2:4" x14ac:dyDescent="0.25">
      <c r="B61" t="s">
        <v>3125</v>
      </c>
      <c r="C61" t="s">
        <v>3144</v>
      </c>
      <c r="D61">
        <f>(KG40+KJ40+KM40+KP40+KS40+KV40+KY40+LB40+LE40+LH40+LK40+LN40+LQ40+LT40+LW40+LZ40+MC40+MF40+MI40+ML40+MO40)/21</f>
        <v>0</v>
      </c>
    </row>
  </sheetData>
  <mergeCells count="260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G61"/>
  <sheetViews>
    <sheetView topLeftCell="A23" workbookViewId="0">
      <selection activeCell="E45" sqref="E45"/>
    </sheetView>
  </sheetViews>
  <sheetFormatPr defaultRowHeight="15" x14ac:dyDescent="0.25"/>
  <cols>
    <col min="2" max="2" width="26.7109375" customWidth="1"/>
    <col min="155" max="155" width="9.140625" customWidth="1"/>
  </cols>
  <sheetData>
    <row r="1" spans="1:527" ht="15.75" x14ac:dyDescent="0.25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 x14ac:dyDescent="0.25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 x14ac:dyDescent="0.25">
      <c r="A4" s="79" t="s">
        <v>0</v>
      </c>
      <c r="B4" s="79" t="s">
        <v>321</v>
      </c>
      <c r="C4" s="86" t="s">
        <v>1117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55" t="s">
        <v>974</v>
      </c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83"/>
      <c r="DY4" s="55" t="s">
        <v>974</v>
      </c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83"/>
      <c r="FO4" s="55" t="s">
        <v>974</v>
      </c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65" t="s">
        <v>1118</v>
      </c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94" t="s">
        <v>985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109" t="s">
        <v>985</v>
      </c>
      <c r="JH4" s="109"/>
      <c r="JI4" s="109"/>
      <c r="JJ4" s="109"/>
      <c r="JK4" s="109"/>
      <c r="JL4" s="109"/>
      <c r="JM4" s="109"/>
      <c r="JN4" s="109"/>
      <c r="JO4" s="109"/>
      <c r="JP4" s="109"/>
      <c r="JQ4" s="109"/>
      <c r="JR4" s="109"/>
      <c r="JS4" s="109"/>
      <c r="JT4" s="109"/>
      <c r="JU4" s="109"/>
      <c r="JV4" s="109"/>
      <c r="JW4" s="109"/>
      <c r="JX4" s="109"/>
      <c r="JY4" s="109"/>
      <c r="JZ4" s="109"/>
      <c r="KA4" s="109"/>
      <c r="KB4" s="109"/>
      <c r="KC4" s="109"/>
      <c r="KD4" s="109"/>
      <c r="KE4" s="109"/>
      <c r="KF4" s="109"/>
      <c r="KG4" s="109"/>
      <c r="KH4" s="109"/>
      <c r="KI4" s="109"/>
      <c r="KJ4" s="109"/>
      <c r="KK4" s="109"/>
      <c r="KL4" s="109"/>
      <c r="KM4" s="109"/>
      <c r="KN4" s="53" t="s">
        <v>985</v>
      </c>
      <c r="KO4" s="53"/>
      <c r="KP4" s="53"/>
      <c r="KQ4" s="53"/>
      <c r="KR4" s="53"/>
      <c r="KS4" s="53"/>
      <c r="KT4" s="53"/>
      <c r="KU4" s="53"/>
      <c r="KV4" s="53"/>
      <c r="KW4" s="53"/>
      <c r="KX4" s="53"/>
      <c r="KY4" s="53"/>
      <c r="KZ4" s="53"/>
      <c r="LA4" s="53"/>
      <c r="LB4" s="53"/>
      <c r="LC4" s="53"/>
      <c r="LD4" s="53"/>
      <c r="LE4" s="53"/>
      <c r="LF4" s="53"/>
      <c r="LG4" s="53"/>
      <c r="LH4" s="53"/>
      <c r="LI4" s="53"/>
      <c r="LJ4" s="53"/>
      <c r="LK4" s="53"/>
      <c r="LL4" s="53"/>
      <c r="LM4" s="53"/>
      <c r="LN4" s="53"/>
      <c r="LO4" s="53"/>
      <c r="LP4" s="53"/>
      <c r="LQ4" s="54"/>
      <c r="LR4" s="52" t="s">
        <v>985</v>
      </c>
      <c r="LS4" s="53"/>
      <c r="LT4" s="53"/>
      <c r="LU4" s="53"/>
      <c r="LV4" s="53"/>
      <c r="LW4" s="53"/>
      <c r="LX4" s="53"/>
      <c r="LY4" s="53"/>
      <c r="LZ4" s="53"/>
      <c r="MA4" s="53"/>
      <c r="MB4" s="53"/>
      <c r="MC4" s="53"/>
      <c r="MD4" s="53"/>
      <c r="ME4" s="53"/>
      <c r="MF4" s="53"/>
      <c r="MG4" s="53"/>
      <c r="MH4" s="53"/>
      <c r="MI4" s="53"/>
      <c r="MJ4" s="53"/>
      <c r="MK4" s="53"/>
      <c r="ML4" s="53"/>
      <c r="MM4" s="53"/>
      <c r="MN4" s="53"/>
      <c r="MO4" s="53"/>
      <c r="MP4" s="53"/>
      <c r="MQ4" s="53"/>
      <c r="MR4" s="53"/>
      <c r="MS4" s="53"/>
      <c r="MT4" s="53"/>
      <c r="MU4" s="53"/>
      <c r="MV4" s="53"/>
      <c r="MW4" s="53"/>
      <c r="MX4" s="53"/>
      <c r="MY4" s="53"/>
      <c r="MZ4" s="53"/>
      <c r="NA4" s="54"/>
      <c r="NB4" s="55" t="s">
        <v>985</v>
      </c>
      <c r="NC4" s="56"/>
      <c r="ND4" s="56"/>
      <c r="NE4" s="56"/>
      <c r="NF4" s="56"/>
      <c r="NG4" s="56"/>
      <c r="NH4" s="56"/>
      <c r="NI4" s="56"/>
      <c r="NJ4" s="56"/>
      <c r="NK4" s="56"/>
      <c r="NL4" s="56"/>
      <c r="NM4" s="56"/>
      <c r="NN4" s="56"/>
      <c r="NO4" s="56"/>
      <c r="NP4" s="56"/>
      <c r="NQ4" s="56"/>
      <c r="NR4" s="56"/>
      <c r="NS4" s="56"/>
      <c r="NT4" s="56"/>
      <c r="NU4" s="56"/>
      <c r="NV4" s="56"/>
      <c r="NW4" s="56"/>
      <c r="NX4" s="56"/>
      <c r="NY4" s="56"/>
      <c r="NZ4" s="56"/>
      <c r="OA4" s="56"/>
      <c r="OB4" s="56"/>
      <c r="OC4" s="56"/>
      <c r="OD4" s="56"/>
      <c r="OE4" s="56"/>
      <c r="OF4" s="56"/>
      <c r="OG4" s="56"/>
      <c r="OH4" s="56"/>
      <c r="OI4" s="56"/>
      <c r="OJ4" s="56"/>
      <c r="OK4" s="56"/>
      <c r="OL4" s="56"/>
      <c r="OM4" s="56"/>
      <c r="ON4" s="56"/>
      <c r="OO4" s="56"/>
      <c r="OP4" s="56"/>
      <c r="OQ4" s="56"/>
      <c r="OR4" s="46" t="s">
        <v>1119</v>
      </c>
      <c r="OS4" s="46"/>
      <c r="OT4" s="46"/>
      <c r="OU4" s="46"/>
      <c r="OV4" s="46"/>
      <c r="OW4" s="46"/>
      <c r="OX4" s="46"/>
      <c r="OY4" s="46"/>
      <c r="OZ4" s="46"/>
      <c r="PA4" s="46"/>
      <c r="PB4" s="46"/>
      <c r="PC4" s="46"/>
      <c r="PD4" s="46"/>
      <c r="PE4" s="46"/>
      <c r="PF4" s="46"/>
      <c r="PG4" s="46"/>
      <c r="PH4" s="46"/>
      <c r="PI4" s="46"/>
      <c r="PJ4" s="46"/>
      <c r="PK4" s="46"/>
      <c r="PL4" s="46"/>
      <c r="PM4" s="46"/>
      <c r="PN4" s="46"/>
      <c r="PO4" s="46"/>
      <c r="PP4" s="46"/>
      <c r="PQ4" s="46"/>
      <c r="PR4" s="46"/>
      <c r="PS4" s="46"/>
      <c r="PT4" s="46"/>
      <c r="PU4" s="46"/>
      <c r="PV4" s="46"/>
      <c r="PW4" s="46"/>
      <c r="PX4" s="46"/>
      <c r="PY4" s="46"/>
      <c r="PZ4" s="46"/>
      <c r="QA4" s="46"/>
      <c r="QB4" s="46"/>
      <c r="QC4" s="46"/>
      <c r="QD4" s="46"/>
      <c r="QE4" s="46"/>
      <c r="QF4" s="46"/>
      <c r="QG4" s="46"/>
      <c r="QH4" s="46"/>
      <c r="QI4" s="46"/>
      <c r="QJ4" s="46"/>
      <c r="QK4" s="46"/>
      <c r="QL4" s="46"/>
      <c r="QM4" s="46"/>
      <c r="QN4" s="46"/>
      <c r="QO4" s="46"/>
      <c r="QP4" s="46"/>
      <c r="QQ4" s="46"/>
      <c r="QR4" s="46"/>
      <c r="QS4" s="46"/>
      <c r="QT4" s="46"/>
      <c r="QU4" s="46"/>
      <c r="QV4" s="46"/>
      <c r="QW4" s="46"/>
      <c r="QX4" s="46"/>
      <c r="QY4" s="46"/>
      <c r="QZ4" s="46"/>
      <c r="RA4" s="46"/>
      <c r="RB4" s="46"/>
      <c r="RC4" s="46"/>
      <c r="RD4" s="46"/>
      <c r="RE4" s="46"/>
      <c r="RF4" s="46"/>
      <c r="RG4" s="46"/>
      <c r="RH4" s="46"/>
      <c r="RI4" s="46"/>
      <c r="RJ4" s="46"/>
      <c r="RK4" s="46"/>
      <c r="RL4" s="46"/>
      <c r="RM4" s="46"/>
      <c r="RN4" s="46"/>
      <c r="RO4" s="46"/>
      <c r="RP4" s="46"/>
      <c r="RQ4" s="46"/>
      <c r="RR4" s="46"/>
      <c r="RS4" s="46"/>
      <c r="RT4" s="46"/>
      <c r="RU4" s="46"/>
      <c r="RV4" s="46"/>
      <c r="RW4" s="46"/>
      <c r="RX4" s="46"/>
      <c r="RY4" s="46"/>
      <c r="RZ4" s="46"/>
      <c r="SA4" s="46"/>
      <c r="SB4" s="46"/>
      <c r="SC4" s="46"/>
      <c r="SD4" s="46"/>
      <c r="SE4" s="46"/>
      <c r="SF4" s="46"/>
      <c r="SG4" s="46"/>
      <c r="SH4" s="46"/>
      <c r="SI4" s="46"/>
      <c r="SJ4" s="46"/>
      <c r="SK4" s="46"/>
      <c r="SL4" s="46"/>
      <c r="SM4" s="46"/>
      <c r="SN4" s="46"/>
      <c r="SO4" s="46"/>
      <c r="SP4" s="46"/>
      <c r="SQ4" s="46"/>
      <c r="SR4" s="46"/>
      <c r="SS4" s="46"/>
      <c r="ST4" s="46"/>
      <c r="SU4" s="46"/>
      <c r="SV4" s="46"/>
      <c r="SW4" s="46"/>
      <c r="SX4" s="46"/>
      <c r="SY4" s="46"/>
      <c r="SZ4" s="46"/>
      <c r="TA4" s="46"/>
      <c r="TB4" s="46"/>
      <c r="TC4" s="46"/>
      <c r="TD4" s="46"/>
      <c r="TE4" s="46"/>
      <c r="TF4" s="46"/>
      <c r="TG4" s="46"/>
    </row>
    <row r="5" spans="1:527" ht="13.5" customHeight="1" x14ac:dyDescent="0.25">
      <c r="A5" s="79"/>
      <c r="B5" s="79"/>
      <c r="C5" s="71" t="s">
        <v>973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2" t="s">
        <v>975</v>
      </c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9"/>
      <c r="DY5" s="90" t="s">
        <v>976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2"/>
      <c r="FO5" s="90" t="s">
        <v>1113</v>
      </c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71" t="s">
        <v>1115</v>
      </c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89" t="s">
        <v>986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49" t="s">
        <v>979</v>
      </c>
      <c r="JH5" s="50"/>
      <c r="JI5" s="50"/>
      <c r="JJ5" s="50"/>
      <c r="JK5" s="50"/>
      <c r="JL5" s="50"/>
      <c r="JM5" s="50"/>
      <c r="JN5" s="50"/>
      <c r="JO5" s="50"/>
      <c r="JP5" s="50"/>
      <c r="JQ5" s="50"/>
      <c r="JR5" s="50"/>
      <c r="JS5" s="50"/>
      <c r="JT5" s="50"/>
      <c r="JU5" s="50"/>
      <c r="JV5" s="50"/>
      <c r="JW5" s="50"/>
      <c r="JX5" s="50"/>
      <c r="JY5" s="50"/>
      <c r="JZ5" s="50"/>
      <c r="KA5" s="50"/>
      <c r="KB5" s="50"/>
      <c r="KC5" s="50"/>
      <c r="KD5" s="50"/>
      <c r="KE5" s="50"/>
      <c r="KF5" s="50"/>
      <c r="KG5" s="50"/>
      <c r="KH5" s="50"/>
      <c r="KI5" s="50"/>
      <c r="KJ5" s="50"/>
      <c r="KK5" s="50"/>
      <c r="KL5" s="50"/>
      <c r="KM5" s="51"/>
      <c r="KN5" s="111" t="s">
        <v>987</v>
      </c>
      <c r="KO5" s="111"/>
      <c r="KP5" s="111"/>
      <c r="KQ5" s="111"/>
      <c r="KR5" s="111"/>
      <c r="KS5" s="111"/>
      <c r="KT5" s="111"/>
      <c r="KU5" s="111"/>
      <c r="KV5" s="111"/>
      <c r="KW5" s="111"/>
      <c r="KX5" s="111"/>
      <c r="KY5" s="111"/>
      <c r="KZ5" s="111"/>
      <c r="LA5" s="111"/>
      <c r="LB5" s="111"/>
      <c r="LC5" s="111"/>
      <c r="LD5" s="111"/>
      <c r="LE5" s="111"/>
      <c r="LF5" s="111"/>
      <c r="LG5" s="111"/>
      <c r="LH5" s="111"/>
      <c r="LI5" s="111"/>
      <c r="LJ5" s="111"/>
      <c r="LK5" s="111"/>
      <c r="LL5" s="111"/>
      <c r="LM5" s="111"/>
      <c r="LN5" s="111"/>
      <c r="LO5" s="111"/>
      <c r="LP5" s="111"/>
      <c r="LQ5" s="111"/>
      <c r="LR5" s="114" t="s">
        <v>988</v>
      </c>
      <c r="LS5" s="115"/>
      <c r="LT5" s="115"/>
      <c r="LU5" s="115"/>
      <c r="LV5" s="115"/>
      <c r="LW5" s="115"/>
      <c r="LX5" s="115"/>
      <c r="LY5" s="115"/>
      <c r="LZ5" s="115"/>
      <c r="MA5" s="115"/>
      <c r="MB5" s="115"/>
      <c r="MC5" s="115"/>
      <c r="MD5" s="115"/>
      <c r="ME5" s="115"/>
      <c r="MF5" s="115"/>
      <c r="MG5" s="115"/>
      <c r="MH5" s="115"/>
      <c r="MI5" s="115"/>
      <c r="MJ5" s="115"/>
      <c r="MK5" s="115"/>
      <c r="ML5" s="115"/>
      <c r="MM5" s="115"/>
      <c r="MN5" s="115"/>
      <c r="MO5" s="115"/>
      <c r="MP5" s="115"/>
      <c r="MQ5" s="115"/>
      <c r="MR5" s="115"/>
      <c r="MS5" s="115"/>
      <c r="MT5" s="115"/>
      <c r="MU5" s="115"/>
      <c r="MV5" s="115"/>
      <c r="MW5" s="115"/>
      <c r="MX5" s="115"/>
      <c r="MY5" s="115"/>
      <c r="MZ5" s="115"/>
      <c r="NA5" s="116"/>
      <c r="NB5" s="49" t="s">
        <v>59</v>
      </c>
      <c r="NC5" s="50"/>
      <c r="ND5" s="50"/>
      <c r="NE5" s="50"/>
      <c r="NF5" s="50"/>
      <c r="NG5" s="50"/>
      <c r="NH5" s="50"/>
      <c r="NI5" s="50"/>
      <c r="NJ5" s="50"/>
      <c r="NK5" s="50"/>
      <c r="NL5" s="50"/>
      <c r="NM5" s="50"/>
      <c r="NN5" s="50"/>
      <c r="NO5" s="50"/>
      <c r="NP5" s="50"/>
      <c r="NQ5" s="50"/>
      <c r="NR5" s="50"/>
      <c r="NS5" s="50"/>
      <c r="NT5" s="50"/>
      <c r="NU5" s="50"/>
      <c r="NV5" s="50"/>
      <c r="NW5" s="50"/>
      <c r="NX5" s="50"/>
      <c r="NY5" s="50"/>
      <c r="NZ5" s="50"/>
      <c r="OA5" s="50"/>
      <c r="OB5" s="50"/>
      <c r="OC5" s="50"/>
      <c r="OD5" s="50"/>
      <c r="OE5" s="50"/>
      <c r="OF5" s="50"/>
      <c r="OG5" s="50"/>
      <c r="OH5" s="50"/>
      <c r="OI5" s="50"/>
      <c r="OJ5" s="50"/>
      <c r="OK5" s="50"/>
      <c r="OL5" s="50"/>
      <c r="OM5" s="50"/>
      <c r="ON5" s="50"/>
      <c r="OO5" s="50"/>
      <c r="OP5" s="50"/>
      <c r="OQ5" s="50"/>
      <c r="OR5" s="48" t="s">
        <v>981</v>
      </c>
      <c r="OS5" s="48"/>
      <c r="OT5" s="48"/>
      <c r="OU5" s="48"/>
      <c r="OV5" s="48"/>
      <c r="OW5" s="48"/>
      <c r="OX5" s="48"/>
      <c r="OY5" s="48"/>
      <c r="OZ5" s="48"/>
      <c r="PA5" s="48"/>
      <c r="PB5" s="48"/>
      <c r="PC5" s="48"/>
      <c r="PD5" s="48"/>
      <c r="PE5" s="48"/>
      <c r="PF5" s="48"/>
      <c r="PG5" s="48"/>
      <c r="PH5" s="48"/>
      <c r="PI5" s="48"/>
      <c r="PJ5" s="48"/>
      <c r="PK5" s="48"/>
      <c r="PL5" s="48"/>
      <c r="PM5" s="48"/>
      <c r="PN5" s="48"/>
      <c r="PO5" s="48"/>
      <c r="PP5" s="48"/>
      <c r="PQ5" s="48"/>
      <c r="PR5" s="48"/>
      <c r="PS5" s="48"/>
      <c r="PT5" s="48"/>
      <c r="PU5" s="48"/>
      <c r="PV5" s="48"/>
      <c r="PW5" s="48"/>
      <c r="PX5" s="48"/>
      <c r="PY5" s="48"/>
      <c r="PZ5" s="48"/>
      <c r="QA5" s="48"/>
      <c r="QB5" s="48"/>
      <c r="QC5" s="48"/>
      <c r="QD5" s="48"/>
      <c r="QE5" s="48"/>
      <c r="QF5" s="48"/>
      <c r="QG5" s="48"/>
      <c r="QH5" s="48"/>
      <c r="QI5" s="48"/>
      <c r="QJ5" s="48"/>
      <c r="QK5" s="48"/>
      <c r="QL5" s="48"/>
      <c r="QM5" s="48"/>
      <c r="QN5" s="48"/>
      <c r="QO5" s="48"/>
      <c r="QP5" s="48"/>
      <c r="QQ5" s="48"/>
      <c r="QR5" s="48"/>
      <c r="QS5" s="48"/>
      <c r="QT5" s="48"/>
      <c r="QU5" s="48"/>
      <c r="QV5" s="48"/>
      <c r="QW5" s="48"/>
      <c r="QX5" s="48"/>
      <c r="QY5" s="48"/>
      <c r="QZ5" s="48"/>
      <c r="RA5" s="48"/>
      <c r="RB5" s="48"/>
      <c r="RC5" s="48"/>
      <c r="RD5" s="48"/>
      <c r="RE5" s="48"/>
      <c r="RF5" s="48"/>
      <c r="RG5" s="48"/>
      <c r="RH5" s="48"/>
      <c r="RI5" s="48"/>
      <c r="RJ5" s="48"/>
      <c r="RK5" s="48"/>
      <c r="RL5" s="48"/>
      <c r="RM5" s="48"/>
      <c r="RN5" s="48"/>
      <c r="RO5" s="48"/>
      <c r="RP5" s="48"/>
      <c r="RQ5" s="48"/>
      <c r="RR5" s="48"/>
      <c r="RS5" s="48"/>
      <c r="RT5" s="48"/>
      <c r="RU5" s="48"/>
      <c r="RV5" s="48"/>
      <c r="RW5" s="48"/>
      <c r="RX5" s="48"/>
      <c r="RY5" s="48"/>
      <c r="RZ5" s="48"/>
      <c r="SA5" s="48"/>
      <c r="SB5" s="48"/>
      <c r="SC5" s="48"/>
      <c r="SD5" s="48"/>
      <c r="SE5" s="48"/>
      <c r="SF5" s="48"/>
      <c r="SG5" s="48"/>
      <c r="SH5" s="48"/>
      <c r="SI5" s="48"/>
      <c r="SJ5" s="48"/>
      <c r="SK5" s="48"/>
      <c r="SL5" s="48"/>
      <c r="SM5" s="48"/>
      <c r="SN5" s="48"/>
      <c r="SO5" s="48"/>
      <c r="SP5" s="48"/>
      <c r="SQ5" s="48"/>
      <c r="SR5" s="48"/>
      <c r="SS5" s="48"/>
      <c r="ST5" s="48"/>
      <c r="SU5" s="48"/>
      <c r="SV5" s="48"/>
      <c r="SW5" s="48"/>
      <c r="SX5" s="48"/>
      <c r="SY5" s="48"/>
      <c r="SZ5" s="48"/>
      <c r="TA5" s="48"/>
      <c r="TB5" s="48"/>
      <c r="TC5" s="48"/>
      <c r="TD5" s="48"/>
      <c r="TE5" s="48"/>
      <c r="TF5" s="48"/>
      <c r="TG5" s="48"/>
    </row>
    <row r="6" spans="1:527" ht="15.75" hidden="1" x14ac:dyDescent="0.25">
      <c r="A6" s="79"/>
      <c r="B6" s="79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75" hidden="1" x14ac:dyDescent="0.25">
      <c r="A7" s="79"/>
      <c r="B7" s="7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 x14ac:dyDescent="0.25">
      <c r="A8" s="79"/>
      <c r="B8" s="7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 x14ac:dyDescent="0.25">
      <c r="A9" s="79"/>
      <c r="B9" s="7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 x14ac:dyDescent="0.25">
      <c r="A10" s="79"/>
      <c r="B10" s="7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 x14ac:dyDescent="0.3">
      <c r="A11" s="79"/>
      <c r="B11" s="79"/>
      <c r="C11" s="74" t="s">
        <v>151</v>
      </c>
      <c r="D11" s="58" t="s">
        <v>2</v>
      </c>
      <c r="E11" s="58" t="s">
        <v>3</v>
      </c>
      <c r="F11" s="71" t="s">
        <v>152</v>
      </c>
      <c r="G11" s="71" t="s">
        <v>4</v>
      </c>
      <c r="H11" s="71" t="s">
        <v>5</v>
      </c>
      <c r="I11" s="71" t="s">
        <v>202</v>
      </c>
      <c r="J11" s="71" t="s">
        <v>6</v>
      </c>
      <c r="K11" s="71" t="s">
        <v>7</v>
      </c>
      <c r="L11" s="58" t="s">
        <v>153</v>
      </c>
      <c r="M11" s="58" t="s">
        <v>6</v>
      </c>
      <c r="N11" s="58" t="s">
        <v>7</v>
      </c>
      <c r="O11" s="58" t="s">
        <v>154</v>
      </c>
      <c r="P11" s="58" t="s">
        <v>8</v>
      </c>
      <c r="Q11" s="58" t="s">
        <v>1</v>
      </c>
      <c r="R11" s="58" t="s">
        <v>155</v>
      </c>
      <c r="S11" s="58" t="s">
        <v>3</v>
      </c>
      <c r="T11" s="58" t="s">
        <v>9</v>
      </c>
      <c r="U11" s="58" t="s">
        <v>156</v>
      </c>
      <c r="V11" s="58" t="s">
        <v>3</v>
      </c>
      <c r="W11" s="58" t="s">
        <v>9</v>
      </c>
      <c r="X11" s="67" t="s">
        <v>157</v>
      </c>
      <c r="Y11" s="73" t="s">
        <v>7</v>
      </c>
      <c r="Z11" s="74" t="s">
        <v>10</v>
      </c>
      <c r="AA11" s="58" t="s">
        <v>158</v>
      </c>
      <c r="AB11" s="58" t="s">
        <v>11</v>
      </c>
      <c r="AC11" s="58" t="s">
        <v>12</v>
      </c>
      <c r="AD11" s="58" t="s">
        <v>159</v>
      </c>
      <c r="AE11" s="58" t="s">
        <v>1</v>
      </c>
      <c r="AF11" s="58" t="s">
        <v>2</v>
      </c>
      <c r="AG11" s="58" t="s">
        <v>160</v>
      </c>
      <c r="AH11" s="58" t="s">
        <v>9</v>
      </c>
      <c r="AI11" s="58" t="s">
        <v>4</v>
      </c>
      <c r="AJ11" s="72" t="s">
        <v>161</v>
      </c>
      <c r="AK11" s="88"/>
      <c r="AL11" s="88"/>
      <c r="AM11" s="72" t="s">
        <v>162</v>
      </c>
      <c r="AN11" s="88"/>
      <c r="AO11" s="88"/>
      <c r="AP11" s="72" t="s">
        <v>163</v>
      </c>
      <c r="AQ11" s="88"/>
      <c r="AR11" s="88"/>
      <c r="AS11" s="72" t="s">
        <v>164</v>
      </c>
      <c r="AT11" s="88"/>
      <c r="AU11" s="88"/>
      <c r="AV11" s="71" t="s">
        <v>165</v>
      </c>
      <c r="AW11" s="71"/>
      <c r="AX11" s="71"/>
      <c r="AY11" s="117" t="s">
        <v>166</v>
      </c>
      <c r="AZ11" s="118"/>
      <c r="BA11" s="119"/>
      <c r="BB11" s="67" t="s">
        <v>207</v>
      </c>
      <c r="BC11" s="73"/>
      <c r="BD11" s="74"/>
      <c r="BE11" s="67" t="s">
        <v>208</v>
      </c>
      <c r="BF11" s="73"/>
      <c r="BG11" s="74"/>
      <c r="BH11" s="67" t="s">
        <v>209</v>
      </c>
      <c r="BI11" s="73"/>
      <c r="BJ11" s="74"/>
      <c r="BK11" s="67" t="s">
        <v>210</v>
      </c>
      <c r="BL11" s="73"/>
      <c r="BM11" s="74"/>
      <c r="BN11" s="67" t="s">
        <v>211</v>
      </c>
      <c r="BO11" s="73"/>
      <c r="BP11" s="74"/>
      <c r="BQ11" s="74" t="s">
        <v>167</v>
      </c>
      <c r="BR11" s="58"/>
      <c r="BS11" s="58"/>
      <c r="BT11" s="67" t="s">
        <v>168</v>
      </c>
      <c r="BU11" s="73"/>
      <c r="BV11" s="74"/>
      <c r="BW11" s="67" t="s">
        <v>203</v>
      </c>
      <c r="BX11" s="73"/>
      <c r="BY11" s="74"/>
      <c r="BZ11" s="58" t="s">
        <v>169</v>
      </c>
      <c r="CA11" s="58"/>
      <c r="CB11" s="58"/>
      <c r="CC11" s="58" t="s">
        <v>170</v>
      </c>
      <c r="CD11" s="58"/>
      <c r="CE11" s="58"/>
      <c r="CF11" s="58" t="s">
        <v>171</v>
      </c>
      <c r="CG11" s="58"/>
      <c r="CH11" s="58"/>
      <c r="CI11" s="47" t="s">
        <v>172</v>
      </c>
      <c r="CJ11" s="47"/>
      <c r="CK11" s="47"/>
      <c r="CL11" s="58" t="s">
        <v>173</v>
      </c>
      <c r="CM11" s="58"/>
      <c r="CN11" s="58"/>
      <c r="CO11" s="58" t="s">
        <v>174</v>
      </c>
      <c r="CP11" s="58"/>
      <c r="CQ11" s="58"/>
      <c r="CR11" s="58" t="s">
        <v>175</v>
      </c>
      <c r="CS11" s="58"/>
      <c r="CT11" s="58"/>
      <c r="CU11" s="58" t="s">
        <v>176</v>
      </c>
      <c r="CV11" s="58"/>
      <c r="CW11" s="58"/>
      <c r="CX11" s="58" t="s">
        <v>177</v>
      </c>
      <c r="CY11" s="58"/>
      <c r="CZ11" s="58"/>
      <c r="DA11" s="47" t="s">
        <v>204</v>
      </c>
      <c r="DB11" s="47"/>
      <c r="DC11" s="47"/>
      <c r="DD11" s="47" t="s">
        <v>178</v>
      </c>
      <c r="DE11" s="47"/>
      <c r="DF11" s="57"/>
      <c r="DG11" s="71" t="s">
        <v>179</v>
      </c>
      <c r="DH11" s="71"/>
      <c r="DI11" s="71"/>
      <c r="DJ11" s="71" t="s">
        <v>180</v>
      </c>
      <c r="DK11" s="71"/>
      <c r="DL11" s="71"/>
      <c r="DM11" s="48" t="s">
        <v>181</v>
      </c>
      <c r="DN11" s="48"/>
      <c r="DO11" s="48"/>
      <c r="DP11" s="71" t="s">
        <v>182</v>
      </c>
      <c r="DQ11" s="71"/>
      <c r="DR11" s="71"/>
      <c r="DS11" s="71" t="s">
        <v>183</v>
      </c>
      <c r="DT11" s="71"/>
      <c r="DU11" s="72"/>
      <c r="DV11" s="71" t="s">
        <v>184</v>
      </c>
      <c r="DW11" s="71"/>
      <c r="DX11" s="71"/>
      <c r="DY11" s="71" t="s">
        <v>185</v>
      </c>
      <c r="DZ11" s="71"/>
      <c r="EA11" s="71"/>
      <c r="EB11" s="71" t="s">
        <v>186</v>
      </c>
      <c r="EC11" s="71"/>
      <c r="ED11" s="71"/>
      <c r="EE11" s="71" t="s">
        <v>205</v>
      </c>
      <c r="EF11" s="71"/>
      <c r="EG11" s="71"/>
      <c r="EH11" s="71" t="s">
        <v>187</v>
      </c>
      <c r="EI11" s="71"/>
      <c r="EJ11" s="71"/>
      <c r="EK11" s="71" t="s">
        <v>188</v>
      </c>
      <c r="EL11" s="71"/>
      <c r="EM11" s="71"/>
      <c r="EN11" s="71" t="s">
        <v>189</v>
      </c>
      <c r="EO11" s="71"/>
      <c r="EP11" s="71"/>
      <c r="EQ11" s="71" t="s">
        <v>190</v>
      </c>
      <c r="ER11" s="71"/>
      <c r="ES11" s="71"/>
      <c r="ET11" s="71" t="s">
        <v>191</v>
      </c>
      <c r="EU11" s="71"/>
      <c r="EV11" s="71"/>
      <c r="EW11" s="71" t="s">
        <v>192</v>
      </c>
      <c r="EX11" s="71"/>
      <c r="EY11" s="72"/>
      <c r="EZ11" s="90" t="s">
        <v>212</v>
      </c>
      <c r="FA11" s="91"/>
      <c r="FB11" s="92"/>
      <c r="FC11" s="90" t="s">
        <v>213</v>
      </c>
      <c r="FD11" s="91"/>
      <c r="FE11" s="92"/>
      <c r="FF11" s="90" t="s">
        <v>214</v>
      </c>
      <c r="FG11" s="91"/>
      <c r="FH11" s="92"/>
      <c r="FI11" s="90" t="s">
        <v>215</v>
      </c>
      <c r="FJ11" s="91"/>
      <c r="FK11" s="92"/>
      <c r="FL11" s="90" t="s">
        <v>216</v>
      </c>
      <c r="FM11" s="91"/>
      <c r="FN11" s="92"/>
      <c r="FO11" s="90" t="s">
        <v>217</v>
      </c>
      <c r="FP11" s="91"/>
      <c r="FQ11" s="92"/>
      <c r="FR11" s="90" t="s">
        <v>218</v>
      </c>
      <c r="FS11" s="91"/>
      <c r="FT11" s="92"/>
      <c r="FU11" s="90" t="s">
        <v>219</v>
      </c>
      <c r="FV11" s="91"/>
      <c r="FW11" s="92"/>
      <c r="FX11" s="90" t="s">
        <v>220</v>
      </c>
      <c r="FY11" s="91"/>
      <c r="FZ11" s="92"/>
      <c r="GA11" s="90" t="s">
        <v>221</v>
      </c>
      <c r="GB11" s="91"/>
      <c r="GC11" s="92"/>
      <c r="GD11" s="90" t="s">
        <v>222</v>
      </c>
      <c r="GE11" s="91"/>
      <c r="GF11" s="92"/>
      <c r="GG11" s="90" t="s">
        <v>223</v>
      </c>
      <c r="GH11" s="91"/>
      <c r="GI11" s="92"/>
      <c r="GJ11" s="90" t="s">
        <v>224</v>
      </c>
      <c r="GK11" s="91"/>
      <c r="GL11" s="92"/>
      <c r="GM11" s="48" t="s">
        <v>1204</v>
      </c>
      <c r="GN11" s="48"/>
      <c r="GO11" s="48"/>
      <c r="GP11" s="48" t="s">
        <v>1205</v>
      </c>
      <c r="GQ11" s="48"/>
      <c r="GR11" s="48"/>
      <c r="GS11" s="48" t="s">
        <v>1206</v>
      </c>
      <c r="GT11" s="48"/>
      <c r="GU11" s="48"/>
      <c r="GV11" s="48" t="s">
        <v>1207</v>
      </c>
      <c r="GW11" s="48"/>
      <c r="GX11" s="48"/>
      <c r="GY11" s="48" t="s">
        <v>1208</v>
      </c>
      <c r="GZ11" s="48"/>
      <c r="HA11" s="48"/>
      <c r="HB11" s="48" t="s">
        <v>1209</v>
      </c>
      <c r="HC11" s="48"/>
      <c r="HD11" s="48"/>
      <c r="HE11" s="48" t="s">
        <v>1210</v>
      </c>
      <c r="HF11" s="48"/>
      <c r="HG11" s="48"/>
      <c r="HH11" s="48" t="s">
        <v>1211</v>
      </c>
      <c r="HI11" s="48"/>
      <c r="HJ11" s="48"/>
      <c r="HK11" s="48" t="s">
        <v>1212</v>
      </c>
      <c r="HL11" s="48"/>
      <c r="HM11" s="48"/>
      <c r="HN11" s="48" t="s">
        <v>1213</v>
      </c>
      <c r="HO11" s="48"/>
      <c r="HP11" s="48"/>
      <c r="HQ11" s="48" t="s">
        <v>1214</v>
      </c>
      <c r="HR11" s="48"/>
      <c r="HS11" s="48"/>
      <c r="HT11" s="48" t="s">
        <v>1215</v>
      </c>
      <c r="HU11" s="48"/>
      <c r="HV11" s="48"/>
      <c r="HW11" s="48" t="s">
        <v>1216</v>
      </c>
      <c r="HX11" s="48"/>
      <c r="HY11" s="48"/>
      <c r="HZ11" s="92" t="s">
        <v>193</v>
      </c>
      <c r="IA11" s="48"/>
      <c r="IB11" s="48"/>
      <c r="IC11" s="48" t="s">
        <v>194</v>
      </c>
      <c r="ID11" s="48"/>
      <c r="IE11" s="48"/>
      <c r="IF11" s="48" t="s">
        <v>206</v>
      </c>
      <c r="IG11" s="48"/>
      <c r="IH11" s="48"/>
      <c r="II11" s="48" t="s">
        <v>195</v>
      </c>
      <c r="IJ11" s="48"/>
      <c r="IK11" s="48"/>
      <c r="IL11" s="48" t="s">
        <v>196</v>
      </c>
      <c r="IM11" s="48"/>
      <c r="IN11" s="48"/>
      <c r="IO11" s="48" t="s">
        <v>197</v>
      </c>
      <c r="IP11" s="48"/>
      <c r="IQ11" s="48"/>
      <c r="IR11" s="48" t="s">
        <v>198</v>
      </c>
      <c r="IS11" s="48"/>
      <c r="IT11" s="48"/>
      <c r="IU11" s="105" t="s">
        <v>199</v>
      </c>
      <c r="IV11" s="106"/>
      <c r="IW11" s="107"/>
      <c r="IX11" s="105" t="s">
        <v>200</v>
      </c>
      <c r="IY11" s="106"/>
      <c r="IZ11" s="107"/>
      <c r="JA11" s="105" t="s">
        <v>201</v>
      </c>
      <c r="JB11" s="106"/>
      <c r="JC11" s="107"/>
      <c r="JD11" s="105" t="s">
        <v>225</v>
      </c>
      <c r="JE11" s="106"/>
      <c r="JF11" s="107"/>
      <c r="JG11" s="105" t="s">
        <v>226</v>
      </c>
      <c r="JH11" s="106"/>
      <c r="JI11" s="107"/>
      <c r="JJ11" s="105" t="s">
        <v>227</v>
      </c>
      <c r="JK11" s="106"/>
      <c r="JL11" s="107"/>
      <c r="JM11" s="105" t="s">
        <v>1159</v>
      </c>
      <c r="JN11" s="106"/>
      <c r="JO11" s="107"/>
      <c r="JP11" s="105" t="s">
        <v>1160</v>
      </c>
      <c r="JQ11" s="106"/>
      <c r="JR11" s="107"/>
      <c r="JS11" s="105" t="s">
        <v>1161</v>
      </c>
      <c r="JT11" s="106"/>
      <c r="JU11" s="107"/>
      <c r="JV11" s="105" t="s">
        <v>1162</v>
      </c>
      <c r="JW11" s="106"/>
      <c r="JX11" s="107"/>
      <c r="JY11" s="105" t="s">
        <v>1163</v>
      </c>
      <c r="JZ11" s="106"/>
      <c r="KA11" s="107"/>
      <c r="KB11" s="105" t="s">
        <v>1164</v>
      </c>
      <c r="KC11" s="106"/>
      <c r="KD11" s="107"/>
      <c r="KE11" s="90" t="s">
        <v>1165</v>
      </c>
      <c r="KF11" s="91"/>
      <c r="KG11" s="92"/>
      <c r="KH11" s="90" t="s">
        <v>1166</v>
      </c>
      <c r="KI11" s="91"/>
      <c r="KJ11" s="92"/>
      <c r="KK11" s="90" t="s">
        <v>1167</v>
      </c>
      <c r="KL11" s="91"/>
      <c r="KM11" s="92"/>
      <c r="KN11" s="105" t="s">
        <v>1168</v>
      </c>
      <c r="KO11" s="106"/>
      <c r="KP11" s="107"/>
      <c r="KQ11" s="105" t="s">
        <v>1169</v>
      </c>
      <c r="KR11" s="106"/>
      <c r="KS11" s="107"/>
      <c r="KT11" s="90" t="s">
        <v>1170</v>
      </c>
      <c r="KU11" s="91"/>
      <c r="KV11" s="92"/>
      <c r="KW11" s="90" t="s">
        <v>1171</v>
      </c>
      <c r="KX11" s="91"/>
      <c r="KY11" s="92"/>
      <c r="KZ11" s="90" t="s">
        <v>1172</v>
      </c>
      <c r="LA11" s="91"/>
      <c r="LB11" s="92"/>
      <c r="LC11" s="92" t="s">
        <v>1173</v>
      </c>
      <c r="LD11" s="48"/>
      <c r="LE11" s="48"/>
      <c r="LF11" s="48" t="s">
        <v>1174</v>
      </c>
      <c r="LG11" s="48"/>
      <c r="LH11" s="48"/>
      <c r="LI11" s="57" t="s">
        <v>1175</v>
      </c>
      <c r="LJ11" s="61"/>
      <c r="LK11" s="62"/>
      <c r="LL11" s="48" t="s">
        <v>1176</v>
      </c>
      <c r="LM11" s="48"/>
      <c r="LN11" s="48"/>
      <c r="LO11" s="48" t="s">
        <v>1177</v>
      </c>
      <c r="LP11" s="48"/>
      <c r="LQ11" s="48"/>
      <c r="LR11" s="48" t="s">
        <v>1178</v>
      </c>
      <c r="LS11" s="48"/>
      <c r="LT11" s="48"/>
      <c r="LU11" s="48" t="s">
        <v>1179</v>
      </c>
      <c r="LV11" s="48"/>
      <c r="LW11" s="48"/>
      <c r="LX11" s="48" t="s">
        <v>1180</v>
      </c>
      <c r="LY11" s="48"/>
      <c r="LZ11" s="48"/>
      <c r="MA11" s="48" t="s">
        <v>1181</v>
      </c>
      <c r="MB11" s="48"/>
      <c r="MC11" s="48"/>
      <c r="MD11" s="105" t="s">
        <v>1182</v>
      </c>
      <c r="ME11" s="106"/>
      <c r="MF11" s="107"/>
      <c r="MG11" s="105" t="s">
        <v>1183</v>
      </c>
      <c r="MH11" s="106"/>
      <c r="MI11" s="107"/>
      <c r="MJ11" s="105" t="s">
        <v>1184</v>
      </c>
      <c r="MK11" s="106"/>
      <c r="ML11" s="106"/>
      <c r="MM11" s="48" t="s">
        <v>1185</v>
      </c>
      <c r="MN11" s="48"/>
      <c r="MO11" s="48"/>
      <c r="MP11" s="105" t="s">
        <v>1186</v>
      </c>
      <c r="MQ11" s="106"/>
      <c r="MR11" s="107"/>
      <c r="MS11" s="105" t="s">
        <v>1187</v>
      </c>
      <c r="MT11" s="106"/>
      <c r="MU11" s="107"/>
      <c r="MV11" s="105" t="s">
        <v>1188</v>
      </c>
      <c r="MW11" s="106"/>
      <c r="MX11" s="107"/>
      <c r="MY11" s="105" t="s">
        <v>1189</v>
      </c>
      <c r="MZ11" s="106"/>
      <c r="NA11" s="107"/>
      <c r="NB11" s="105" t="s">
        <v>1190</v>
      </c>
      <c r="NC11" s="106"/>
      <c r="ND11" s="107"/>
      <c r="NE11" s="105" t="s">
        <v>1191</v>
      </c>
      <c r="NF11" s="106"/>
      <c r="NG11" s="107"/>
      <c r="NH11" s="105" t="s">
        <v>1192</v>
      </c>
      <c r="NI11" s="106"/>
      <c r="NJ11" s="107"/>
      <c r="NK11" s="105" t="s">
        <v>1193</v>
      </c>
      <c r="NL11" s="106"/>
      <c r="NM11" s="106"/>
      <c r="NN11" s="106" t="s">
        <v>1194</v>
      </c>
      <c r="NO11" s="106"/>
      <c r="NP11" s="106"/>
      <c r="NQ11" s="106" t="s">
        <v>1195</v>
      </c>
      <c r="NR11" s="106"/>
      <c r="NS11" s="106"/>
      <c r="NT11" s="106" t="s">
        <v>1196</v>
      </c>
      <c r="NU11" s="106"/>
      <c r="NV11" s="106"/>
      <c r="NW11" s="106" t="s">
        <v>1197</v>
      </c>
      <c r="NX11" s="106"/>
      <c r="NY11" s="106"/>
      <c r="NZ11" s="106" t="s">
        <v>1198</v>
      </c>
      <c r="OA11" s="106"/>
      <c r="OB11" s="106"/>
      <c r="OC11" s="106" t="s">
        <v>1199</v>
      </c>
      <c r="OD11" s="106"/>
      <c r="OE11" s="106"/>
      <c r="OF11" s="106" t="s">
        <v>1200</v>
      </c>
      <c r="OG11" s="106"/>
      <c r="OH11" s="106"/>
      <c r="OI11" s="106" t="s">
        <v>1201</v>
      </c>
      <c r="OJ11" s="106"/>
      <c r="OK11" s="106"/>
      <c r="OL11" s="106" t="s">
        <v>1202</v>
      </c>
      <c r="OM11" s="106"/>
      <c r="ON11" s="106"/>
      <c r="OO11" s="106" t="s">
        <v>1203</v>
      </c>
      <c r="OP11" s="106"/>
      <c r="OQ11" s="106"/>
      <c r="OR11" s="48" t="s">
        <v>1120</v>
      </c>
      <c r="OS11" s="48"/>
      <c r="OT11" s="48"/>
      <c r="OU11" s="48" t="s">
        <v>1121</v>
      </c>
      <c r="OV11" s="48"/>
      <c r="OW11" s="48"/>
      <c r="OX11" s="48" t="s">
        <v>1122</v>
      </c>
      <c r="OY11" s="48"/>
      <c r="OZ11" s="48"/>
      <c r="PA11" s="48" t="s">
        <v>1123</v>
      </c>
      <c r="PB11" s="48"/>
      <c r="PC11" s="48"/>
      <c r="PD11" s="48" t="s">
        <v>1124</v>
      </c>
      <c r="PE11" s="48"/>
      <c r="PF11" s="48"/>
      <c r="PG11" s="48" t="s">
        <v>1125</v>
      </c>
      <c r="PH11" s="48"/>
      <c r="PI11" s="48"/>
      <c r="PJ11" s="48" t="s">
        <v>1126</v>
      </c>
      <c r="PK11" s="48"/>
      <c r="PL11" s="48"/>
      <c r="PM11" s="48" t="s">
        <v>1127</v>
      </c>
      <c r="PN11" s="48"/>
      <c r="PO11" s="48"/>
      <c r="PP11" s="48" t="s">
        <v>1128</v>
      </c>
      <c r="PQ11" s="48"/>
      <c r="PR11" s="48"/>
      <c r="PS11" s="48" t="s">
        <v>1129</v>
      </c>
      <c r="PT11" s="48"/>
      <c r="PU11" s="48"/>
      <c r="PV11" s="48" t="s">
        <v>1130</v>
      </c>
      <c r="PW11" s="48"/>
      <c r="PX11" s="48"/>
      <c r="PY11" s="48" t="s">
        <v>1131</v>
      </c>
      <c r="PZ11" s="48"/>
      <c r="QA11" s="48"/>
      <c r="QB11" s="48" t="s">
        <v>1132</v>
      </c>
      <c r="QC11" s="48"/>
      <c r="QD11" s="48"/>
      <c r="QE11" s="48" t="s">
        <v>1133</v>
      </c>
      <c r="QF11" s="48"/>
      <c r="QG11" s="48"/>
      <c r="QH11" s="48" t="s">
        <v>1134</v>
      </c>
      <c r="QI11" s="48"/>
      <c r="QJ11" s="48"/>
      <c r="QK11" s="48" t="s">
        <v>1135</v>
      </c>
      <c r="QL11" s="48"/>
      <c r="QM11" s="48"/>
      <c r="QN11" s="48" t="s">
        <v>1136</v>
      </c>
      <c r="QO11" s="48"/>
      <c r="QP11" s="90"/>
      <c r="QQ11" s="48" t="s">
        <v>1137</v>
      </c>
      <c r="QR11" s="48"/>
      <c r="QS11" s="90"/>
      <c r="QT11" s="48" t="s">
        <v>1138</v>
      </c>
      <c r="QU11" s="48"/>
      <c r="QV11" s="90"/>
      <c r="QW11" s="48" t="s">
        <v>1139</v>
      </c>
      <c r="QX11" s="48"/>
      <c r="QY11" s="90"/>
      <c r="QZ11" s="90" t="s">
        <v>1140</v>
      </c>
      <c r="RA11" s="97"/>
      <c r="RB11" s="97"/>
      <c r="RC11" s="90" t="s">
        <v>1141</v>
      </c>
      <c r="RD11" s="91"/>
      <c r="RE11" s="92"/>
      <c r="RF11" s="90" t="s">
        <v>1142</v>
      </c>
      <c r="RG11" s="91"/>
      <c r="RH11" s="92"/>
      <c r="RI11" s="90" t="s">
        <v>1143</v>
      </c>
      <c r="RJ11" s="91"/>
      <c r="RK11" s="92"/>
      <c r="RL11" s="90" t="s">
        <v>1144</v>
      </c>
      <c r="RM11" s="91"/>
      <c r="RN11" s="92"/>
      <c r="RO11" s="90" t="s">
        <v>1145</v>
      </c>
      <c r="RP11" s="91"/>
      <c r="RQ11" s="92"/>
      <c r="RR11" s="90" t="s">
        <v>1146</v>
      </c>
      <c r="RS11" s="91"/>
      <c r="RT11" s="92"/>
      <c r="RU11" s="90" t="s">
        <v>1147</v>
      </c>
      <c r="RV11" s="91"/>
      <c r="RW11" s="92"/>
      <c r="RX11" s="90" t="s">
        <v>1148</v>
      </c>
      <c r="RY11" s="91"/>
      <c r="RZ11" s="92"/>
      <c r="SA11" s="90" t="s">
        <v>1149</v>
      </c>
      <c r="SB11" s="91"/>
      <c r="SC11" s="92"/>
      <c r="SD11" s="90" t="s">
        <v>1150</v>
      </c>
      <c r="SE11" s="91"/>
      <c r="SF11" s="92"/>
      <c r="SG11" s="90" t="s">
        <v>1151</v>
      </c>
      <c r="SH11" s="91"/>
      <c r="SI11" s="92"/>
      <c r="SJ11" s="90" t="s">
        <v>1152</v>
      </c>
      <c r="SK11" s="91"/>
      <c r="SL11" s="92"/>
      <c r="SM11" s="90" t="s">
        <v>1153</v>
      </c>
      <c r="SN11" s="91"/>
      <c r="SO11" s="92"/>
      <c r="SP11" s="90" t="s">
        <v>1154</v>
      </c>
      <c r="SQ11" s="91"/>
      <c r="SR11" s="92"/>
      <c r="SS11" s="90" t="s">
        <v>1155</v>
      </c>
      <c r="ST11" s="91"/>
      <c r="SU11" s="92"/>
      <c r="SV11" s="90" t="s">
        <v>1156</v>
      </c>
      <c r="SW11" s="91"/>
      <c r="SX11" s="92"/>
      <c r="SY11" s="90" t="s">
        <v>1157</v>
      </c>
      <c r="SZ11" s="91"/>
      <c r="TA11" s="92"/>
      <c r="TB11" s="90" t="s">
        <v>1158</v>
      </c>
      <c r="TC11" s="91"/>
      <c r="TD11" s="92"/>
      <c r="TE11" s="90" t="s">
        <v>2364</v>
      </c>
      <c r="TF11" s="91"/>
      <c r="TG11" s="92"/>
    </row>
    <row r="12" spans="1:527" ht="110.25" customHeight="1" thickBot="1" x14ac:dyDescent="0.3">
      <c r="A12" s="79"/>
      <c r="B12" s="79"/>
      <c r="C12" s="99" t="s">
        <v>1721</v>
      </c>
      <c r="D12" s="100"/>
      <c r="E12" s="101"/>
      <c r="F12" s="99" t="s">
        <v>1725</v>
      </c>
      <c r="G12" s="100"/>
      <c r="H12" s="101"/>
      <c r="I12" s="99" t="s">
        <v>1729</v>
      </c>
      <c r="J12" s="100"/>
      <c r="K12" s="101"/>
      <c r="L12" s="99" t="s">
        <v>1733</v>
      </c>
      <c r="M12" s="100"/>
      <c r="N12" s="101"/>
      <c r="O12" s="99" t="s">
        <v>1737</v>
      </c>
      <c r="P12" s="100"/>
      <c r="Q12" s="101"/>
      <c r="R12" s="99" t="s">
        <v>1741</v>
      </c>
      <c r="S12" s="100"/>
      <c r="T12" s="101"/>
      <c r="U12" s="99" t="s">
        <v>1745</v>
      </c>
      <c r="V12" s="100"/>
      <c r="W12" s="101"/>
      <c r="X12" s="99" t="s">
        <v>1749</v>
      </c>
      <c r="Y12" s="100"/>
      <c r="Z12" s="101"/>
      <c r="AA12" s="99" t="s">
        <v>1753</v>
      </c>
      <c r="AB12" s="100"/>
      <c r="AC12" s="101"/>
      <c r="AD12" s="99" t="s">
        <v>1757</v>
      </c>
      <c r="AE12" s="100"/>
      <c r="AF12" s="101"/>
      <c r="AG12" s="99" t="s">
        <v>1761</v>
      </c>
      <c r="AH12" s="100"/>
      <c r="AI12" s="101"/>
      <c r="AJ12" s="99" t="s">
        <v>1765</v>
      </c>
      <c r="AK12" s="100"/>
      <c r="AL12" s="101"/>
      <c r="AM12" s="99" t="s">
        <v>1769</v>
      </c>
      <c r="AN12" s="100"/>
      <c r="AO12" s="101"/>
      <c r="AP12" s="99" t="s">
        <v>1773</v>
      </c>
      <c r="AQ12" s="100"/>
      <c r="AR12" s="101"/>
      <c r="AS12" s="99" t="s">
        <v>1777</v>
      </c>
      <c r="AT12" s="100"/>
      <c r="AU12" s="101"/>
      <c r="AV12" s="99" t="s">
        <v>1781</v>
      </c>
      <c r="AW12" s="100"/>
      <c r="AX12" s="101"/>
      <c r="AY12" s="99" t="s">
        <v>1785</v>
      </c>
      <c r="AZ12" s="100"/>
      <c r="BA12" s="101"/>
      <c r="BB12" s="99" t="s">
        <v>1787</v>
      </c>
      <c r="BC12" s="100"/>
      <c r="BD12" s="101"/>
      <c r="BE12" s="99" t="s">
        <v>1791</v>
      </c>
      <c r="BF12" s="100"/>
      <c r="BG12" s="101"/>
      <c r="BH12" s="102" t="s">
        <v>1795</v>
      </c>
      <c r="BI12" s="103"/>
      <c r="BJ12" s="104"/>
      <c r="BK12" s="99" t="s">
        <v>1799</v>
      </c>
      <c r="BL12" s="100"/>
      <c r="BM12" s="101"/>
      <c r="BN12" s="99" t="s">
        <v>1803</v>
      </c>
      <c r="BO12" s="100"/>
      <c r="BP12" s="101"/>
      <c r="BQ12" s="99" t="s">
        <v>1807</v>
      </c>
      <c r="BR12" s="100"/>
      <c r="BS12" s="101"/>
      <c r="BT12" s="99" t="s">
        <v>1810</v>
      </c>
      <c r="BU12" s="100"/>
      <c r="BV12" s="101"/>
      <c r="BW12" s="99" t="s">
        <v>1814</v>
      </c>
      <c r="BX12" s="100"/>
      <c r="BY12" s="101"/>
      <c r="BZ12" s="99" t="s">
        <v>1818</v>
      </c>
      <c r="CA12" s="100"/>
      <c r="CB12" s="101"/>
      <c r="CC12" s="99" t="s">
        <v>1821</v>
      </c>
      <c r="CD12" s="100"/>
      <c r="CE12" s="101"/>
      <c r="CF12" s="99" t="s">
        <v>1825</v>
      </c>
      <c r="CG12" s="100"/>
      <c r="CH12" s="101"/>
      <c r="CI12" s="99" t="s">
        <v>1827</v>
      </c>
      <c r="CJ12" s="100"/>
      <c r="CK12" s="101"/>
      <c r="CL12" s="99" t="s">
        <v>1830</v>
      </c>
      <c r="CM12" s="100"/>
      <c r="CN12" s="101"/>
      <c r="CO12" s="99" t="s">
        <v>1834</v>
      </c>
      <c r="CP12" s="100"/>
      <c r="CQ12" s="101"/>
      <c r="CR12" s="99" t="s">
        <v>1838</v>
      </c>
      <c r="CS12" s="100"/>
      <c r="CT12" s="101"/>
      <c r="CU12" s="99" t="s">
        <v>1841</v>
      </c>
      <c r="CV12" s="100"/>
      <c r="CW12" s="101"/>
      <c r="CX12" s="99" t="s">
        <v>1842</v>
      </c>
      <c r="CY12" s="100"/>
      <c r="CZ12" s="101"/>
      <c r="DA12" s="99" t="s">
        <v>1846</v>
      </c>
      <c r="DB12" s="100"/>
      <c r="DC12" s="101"/>
      <c r="DD12" s="99" t="s">
        <v>1850</v>
      </c>
      <c r="DE12" s="100"/>
      <c r="DF12" s="101"/>
      <c r="DG12" s="99" t="s">
        <v>1854</v>
      </c>
      <c r="DH12" s="100"/>
      <c r="DI12" s="101"/>
      <c r="DJ12" s="99" t="s">
        <v>1858</v>
      </c>
      <c r="DK12" s="100"/>
      <c r="DL12" s="101"/>
      <c r="DM12" s="99" t="s">
        <v>1862</v>
      </c>
      <c r="DN12" s="100"/>
      <c r="DO12" s="101"/>
      <c r="DP12" s="99" t="s">
        <v>1865</v>
      </c>
      <c r="DQ12" s="100"/>
      <c r="DR12" s="101"/>
      <c r="DS12" s="99" t="s">
        <v>1869</v>
      </c>
      <c r="DT12" s="100"/>
      <c r="DU12" s="101"/>
      <c r="DV12" s="99" t="s">
        <v>742</v>
      </c>
      <c r="DW12" s="100"/>
      <c r="DX12" s="101"/>
      <c r="DY12" s="99" t="s">
        <v>1876</v>
      </c>
      <c r="DZ12" s="100"/>
      <c r="EA12" s="101"/>
      <c r="EB12" s="99" t="s">
        <v>1880</v>
      </c>
      <c r="EC12" s="100"/>
      <c r="ED12" s="101"/>
      <c r="EE12" s="102" t="s">
        <v>1884</v>
      </c>
      <c r="EF12" s="103"/>
      <c r="EG12" s="104"/>
      <c r="EH12" s="102" t="s">
        <v>1888</v>
      </c>
      <c r="EI12" s="103"/>
      <c r="EJ12" s="104"/>
      <c r="EK12" s="102" t="s">
        <v>1892</v>
      </c>
      <c r="EL12" s="103"/>
      <c r="EM12" s="104"/>
      <c r="EN12" s="102" t="s">
        <v>1896</v>
      </c>
      <c r="EO12" s="103"/>
      <c r="EP12" s="104"/>
      <c r="EQ12" s="99" t="s">
        <v>1900</v>
      </c>
      <c r="ER12" s="100"/>
      <c r="ES12" s="101"/>
      <c r="ET12" s="99" t="s">
        <v>1904</v>
      </c>
      <c r="EU12" s="100"/>
      <c r="EV12" s="101"/>
      <c r="EW12" s="102" t="s">
        <v>1906</v>
      </c>
      <c r="EX12" s="103"/>
      <c r="EY12" s="104"/>
      <c r="EZ12" s="102" t="s">
        <v>1910</v>
      </c>
      <c r="FA12" s="103"/>
      <c r="FB12" s="104"/>
      <c r="FC12" s="102" t="s">
        <v>1911</v>
      </c>
      <c r="FD12" s="103"/>
      <c r="FE12" s="104"/>
      <c r="FF12" s="102" t="s">
        <v>1915</v>
      </c>
      <c r="FG12" s="103"/>
      <c r="FH12" s="104"/>
      <c r="FI12" s="102" t="s">
        <v>1919</v>
      </c>
      <c r="FJ12" s="103"/>
      <c r="FK12" s="104"/>
      <c r="FL12" s="102" t="s">
        <v>1923</v>
      </c>
      <c r="FM12" s="103"/>
      <c r="FN12" s="104"/>
      <c r="FO12" s="102" t="s">
        <v>1924</v>
      </c>
      <c r="FP12" s="103"/>
      <c r="FQ12" s="104"/>
      <c r="FR12" s="102" t="s">
        <v>1925</v>
      </c>
      <c r="FS12" s="103"/>
      <c r="FT12" s="104"/>
      <c r="FU12" s="102" t="s">
        <v>1929</v>
      </c>
      <c r="FV12" s="103"/>
      <c r="FW12" s="104"/>
      <c r="FX12" s="102" t="s">
        <v>1930</v>
      </c>
      <c r="FY12" s="103"/>
      <c r="FZ12" s="104"/>
      <c r="GA12" s="102" t="s">
        <v>1934</v>
      </c>
      <c r="GB12" s="103"/>
      <c r="GC12" s="104"/>
      <c r="GD12" s="102" t="s">
        <v>929</v>
      </c>
      <c r="GE12" s="103"/>
      <c r="GF12" s="104"/>
      <c r="GG12" s="102" t="s">
        <v>443</v>
      </c>
      <c r="GH12" s="103"/>
      <c r="GI12" s="104"/>
      <c r="GJ12" s="102" t="s">
        <v>1943</v>
      </c>
      <c r="GK12" s="103"/>
      <c r="GL12" s="104"/>
      <c r="GM12" s="99" t="s">
        <v>1944</v>
      </c>
      <c r="GN12" s="100"/>
      <c r="GO12" s="101"/>
      <c r="GP12" s="99" t="s">
        <v>1948</v>
      </c>
      <c r="GQ12" s="100"/>
      <c r="GR12" s="101"/>
      <c r="GS12" s="99" t="s">
        <v>1952</v>
      </c>
      <c r="GT12" s="100"/>
      <c r="GU12" s="101"/>
      <c r="GV12" s="99" t="s">
        <v>1956</v>
      </c>
      <c r="GW12" s="100"/>
      <c r="GX12" s="101"/>
      <c r="GY12" s="99" t="s">
        <v>1959</v>
      </c>
      <c r="GZ12" s="100"/>
      <c r="HA12" s="101"/>
      <c r="HB12" s="99" t="s">
        <v>1963</v>
      </c>
      <c r="HC12" s="100"/>
      <c r="HD12" s="101"/>
      <c r="HE12" s="99" t="s">
        <v>1966</v>
      </c>
      <c r="HF12" s="100"/>
      <c r="HG12" s="101"/>
      <c r="HH12" s="99" t="s">
        <v>1970</v>
      </c>
      <c r="HI12" s="100"/>
      <c r="HJ12" s="101"/>
      <c r="HK12" s="99" t="s">
        <v>1974</v>
      </c>
      <c r="HL12" s="100"/>
      <c r="HM12" s="101"/>
      <c r="HN12" s="99" t="s">
        <v>1978</v>
      </c>
      <c r="HO12" s="100"/>
      <c r="HP12" s="101"/>
      <c r="HQ12" s="99" t="s">
        <v>1982</v>
      </c>
      <c r="HR12" s="100"/>
      <c r="HS12" s="101"/>
      <c r="HT12" s="99" t="s">
        <v>1986</v>
      </c>
      <c r="HU12" s="100"/>
      <c r="HV12" s="101"/>
      <c r="HW12" s="99" t="s">
        <v>1990</v>
      </c>
      <c r="HX12" s="100"/>
      <c r="HY12" s="101"/>
      <c r="HZ12" s="102" t="s">
        <v>1994</v>
      </c>
      <c r="IA12" s="103"/>
      <c r="IB12" s="104"/>
      <c r="IC12" s="102" t="s">
        <v>1998</v>
      </c>
      <c r="ID12" s="103"/>
      <c r="IE12" s="104"/>
      <c r="IF12" s="102" t="s">
        <v>2001</v>
      </c>
      <c r="IG12" s="103"/>
      <c r="IH12" s="104"/>
      <c r="II12" s="102" t="s">
        <v>2005</v>
      </c>
      <c r="IJ12" s="103"/>
      <c r="IK12" s="104"/>
      <c r="IL12" s="102" t="s">
        <v>2009</v>
      </c>
      <c r="IM12" s="103"/>
      <c r="IN12" s="104"/>
      <c r="IO12" s="102" t="s">
        <v>2013</v>
      </c>
      <c r="IP12" s="103"/>
      <c r="IQ12" s="104"/>
      <c r="IR12" s="102" t="s">
        <v>2017</v>
      </c>
      <c r="IS12" s="103"/>
      <c r="IT12" s="104"/>
      <c r="IU12" s="102" t="s">
        <v>2021</v>
      </c>
      <c r="IV12" s="103"/>
      <c r="IW12" s="104"/>
      <c r="IX12" s="102" t="s">
        <v>2025</v>
      </c>
      <c r="IY12" s="103"/>
      <c r="IZ12" s="104"/>
      <c r="JA12" s="99" t="s">
        <v>2029</v>
      </c>
      <c r="JB12" s="100"/>
      <c r="JC12" s="101"/>
      <c r="JD12" s="99" t="s">
        <v>2033</v>
      </c>
      <c r="JE12" s="100"/>
      <c r="JF12" s="101"/>
      <c r="JG12" s="99" t="s">
        <v>2037</v>
      </c>
      <c r="JH12" s="100"/>
      <c r="JI12" s="101"/>
      <c r="JJ12" s="99" t="s">
        <v>2041</v>
      </c>
      <c r="JK12" s="100"/>
      <c r="JL12" s="101"/>
      <c r="JM12" s="102" t="s">
        <v>2045</v>
      </c>
      <c r="JN12" s="103"/>
      <c r="JO12" s="104"/>
      <c r="JP12" s="102" t="s">
        <v>2049</v>
      </c>
      <c r="JQ12" s="103"/>
      <c r="JR12" s="104"/>
      <c r="JS12" s="102" t="s">
        <v>2053</v>
      </c>
      <c r="JT12" s="103"/>
      <c r="JU12" s="104"/>
      <c r="JV12" s="99" t="s">
        <v>2057</v>
      </c>
      <c r="JW12" s="100"/>
      <c r="JX12" s="101"/>
      <c r="JY12" s="99" t="s">
        <v>2061</v>
      </c>
      <c r="JZ12" s="100"/>
      <c r="KA12" s="101"/>
      <c r="KB12" s="99" t="s">
        <v>2062</v>
      </c>
      <c r="KC12" s="100"/>
      <c r="KD12" s="101"/>
      <c r="KE12" s="99" t="s">
        <v>2066</v>
      </c>
      <c r="KF12" s="100"/>
      <c r="KG12" s="101"/>
      <c r="KH12" s="99" t="s">
        <v>2067</v>
      </c>
      <c r="KI12" s="100"/>
      <c r="KJ12" s="101"/>
      <c r="KK12" s="99" t="s">
        <v>2071</v>
      </c>
      <c r="KL12" s="100"/>
      <c r="KM12" s="101"/>
      <c r="KN12" s="102" t="s">
        <v>2075</v>
      </c>
      <c r="KO12" s="103"/>
      <c r="KP12" s="104"/>
      <c r="KQ12" s="102" t="s">
        <v>2079</v>
      </c>
      <c r="KR12" s="103"/>
      <c r="KS12" s="104"/>
      <c r="KT12" s="102" t="s">
        <v>2083</v>
      </c>
      <c r="KU12" s="103"/>
      <c r="KV12" s="104"/>
      <c r="KW12" s="102" t="s">
        <v>2087</v>
      </c>
      <c r="KX12" s="103"/>
      <c r="KY12" s="104"/>
      <c r="KZ12" s="102" t="s">
        <v>2091</v>
      </c>
      <c r="LA12" s="103"/>
      <c r="LB12" s="104"/>
      <c r="LC12" s="102" t="s">
        <v>2095</v>
      </c>
      <c r="LD12" s="103"/>
      <c r="LE12" s="104"/>
      <c r="LF12" s="102" t="s">
        <v>2099</v>
      </c>
      <c r="LG12" s="103"/>
      <c r="LH12" s="104"/>
      <c r="LI12" s="102" t="s">
        <v>2103</v>
      </c>
      <c r="LJ12" s="103"/>
      <c r="LK12" s="104"/>
      <c r="LL12" s="102" t="s">
        <v>2107</v>
      </c>
      <c r="LM12" s="103"/>
      <c r="LN12" s="104"/>
      <c r="LO12" s="99" t="s">
        <v>2111</v>
      </c>
      <c r="LP12" s="100"/>
      <c r="LQ12" s="101"/>
      <c r="LR12" s="99" t="s">
        <v>2115</v>
      </c>
      <c r="LS12" s="100"/>
      <c r="LT12" s="101"/>
      <c r="LU12" s="99" t="s">
        <v>2119</v>
      </c>
      <c r="LV12" s="100"/>
      <c r="LW12" s="101"/>
      <c r="LX12" s="99" t="s">
        <v>2123</v>
      </c>
      <c r="LY12" s="100"/>
      <c r="LZ12" s="101"/>
      <c r="MA12" s="99" t="s">
        <v>2126</v>
      </c>
      <c r="MB12" s="100"/>
      <c r="MC12" s="101"/>
      <c r="MD12" s="99" t="s">
        <v>2130</v>
      </c>
      <c r="ME12" s="100"/>
      <c r="MF12" s="101"/>
      <c r="MG12" s="99" t="s">
        <v>2134</v>
      </c>
      <c r="MH12" s="100"/>
      <c r="MI12" s="101"/>
      <c r="MJ12" s="99" t="s">
        <v>2137</v>
      </c>
      <c r="MK12" s="100"/>
      <c r="ML12" s="101"/>
      <c r="MM12" s="99" t="s">
        <v>2141</v>
      </c>
      <c r="MN12" s="100"/>
      <c r="MO12" s="101"/>
      <c r="MP12" s="99" t="s">
        <v>2145</v>
      </c>
      <c r="MQ12" s="100"/>
      <c r="MR12" s="101"/>
      <c r="MS12" s="99" t="s">
        <v>2149</v>
      </c>
      <c r="MT12" s="100"/>
      <c r="MU12" s="101"/>
      <c r="MV12" s="102" t="s">
        <v>2153</v>
      </c>
      <c r="MW12" s="103"/>
      <c r="MX12" s="104"/>
      <c r="MY12" s="102" t="s">
        <v>2157</v>
      </c>
      <c r="MZ12" s="103"/>
      <c r="NA12" s="104"/>
      <c r="NB12" s="102" t="s">
        <v>2161</v>
      </c>
      <c r="NC12" s="103"/>
      <c r="ND12" s="104"/>
      <c r="NE12" s="102" t="s">
        <v>2165</v>
      </c>
      <c r="NF12" s="103"/>
      <c r="NG12" s="104"/>
      <c r="NH12" s="102" t="s">
        <v>2169</v>
      </c>
      <c r="NI12" s="103"/>
      <c r="NJ12" s="104"/>
      <c r="NK12" s="102" t="s">
        <v>2173</v>
      </c>
      <c r="NL12" s="103"/>
      <c r="NM12" s="104"/>
      <c r="NN12" s="102" t="s">
        <v>2177</v>
      </c>
      <c r="NO12" s="103"/>
      <c r="NP12" s="104"/>
      <c r="NQ12" s="102" t="s">
        <v>2181</v>
      </c>
      <c r="NR12" s="103"/>
      <c r="NS12" s="104"/>
      <c r="NT12" s="102" t="s">
        <v>2185</v>
      </c>
      <c r="NU12" s="103"/>
      <c r="NV12" s="104"/>
      <c r="NW12" s="102" t="s">
        <v>2189</v>
      </c>
      <c r="NX12" s="103"/>
      <c r="NY12" s="104"/>
      <c r="NZ12" s="102" t="s">
        <v>2193</v>
      </c>
      <c r="OA12" s="103"/>
      <c r="OB12" s="104"/>
      <c r="OC12" s="102" t="s">
        <v>2197</v>
      </c>
      <c r="OD12" s="103"/>
      <c r="OE12" s="104"/>
      <c r="OF12" s="102" t="s">
        <v>2201</v>
      </c>
      <c r="OG12" s="103"/>
      <c r="OH12" s="104"/>
      <c r="OI12" s="102" t="s">
        <v>2205</v>
      </c>
      <c r="OJ12" s="103"/>
      <c r="OK12" s="104"/>
      <c r="OL12" s="102" t="s">
        <v>2209</v>
      </c>
      <c r="OM12" s="103"/>
      <c r="ON12" s="104"/>
      <c r="OO12" s="102" t="s">
        <v>2213</v>
      </c>
      <c r="OP12" s="103"/>
      <c r="OQ12" s="104"/>
      <c r="OR12" s="99" t="s">
        <v>2217</v>
      </c>
      <c r="OS12" s="100"/>
      <c r="OT12" s="101"/>
      <c r="OU12" s="99" t="s">
        <v>2221</v>
      </c>
      <c r="OV12" s="100"/>
      <c r="OW12" s="101"/>
      <c r="OX12" s="99" t="s">
        <v>2224</v>
      </c>
      <c r="OY12" s="100"/>
      <c r="OZ12" s="101"/>
      <c r="PA12" s="99" t="s">
        <v>2228</v>
      </c>
      <c r="PB12" s="100"/>
      <c r="PC12" s="101"/>
      <c r="PD12" s="99" t="s">
        <v>2232</v>
      </c>
      <c r="PE12" s="100"/>
      <c r="PF12" s="101"/>
      <c r="PG12" s="99" t="s">
        <v>2236</v>
      </c>
      <c r="PH12" s="100"/>
      <c r="PI12" s="101"/>
      <c r="PJ12" s="99" t="s">
        <v>2239</v>
      </c>
      <c r="PK12" s="100"/>
      <c r="PL12" s="101"/>
      <c r="PM12" s="99" t="s">
        <v>2243</v>
      </c>
      <c r="PN12" s="100"/>
      <c r="PO12" s="101"/>
      <c r="PP12" s="99" t="s">
        <v>2247</v>
      </c>
      <c r="PQ12" s="100"/>
      <c r="PR12" s="101"/>
      <c r="PS12" s="99" t="s">
        <v>2251</v>
      </c>
      <c r="PT12" s="100"/>
      <c r="PU12" s="101"/>
      <c r="PV12" s="99" t="s">
        <v>2255</v>
      </c>
      <c r="PW12" s="100"/>
      <c r="PX12" s="101"/>
      <c r="PY12" s="99" t="s">
        <v>2259</v>
      </c>
      <c r="PZ12" s="100"/>
      <c r="QA12" s="101"/>
      <c r="QB12" s="99" t="s">
        <v>2263</v>
      </c>
      <c r="QC12" s="100"/>
      <c r="QD12" s="101"/>
      <c r="QE12" s="99" t="s">
        <v>2266</v>
      </c>
      <c r="QF12" s="100"/>
      <c r="QG12" s="101"/>
      <c r="QH12" s="99" t="s">
        <v>2269</v>
      </c>
      <c r="QI12" s="100"/>
      <c r="QJ12" s="101"/>
      <c r="QK12" s="99" t="s">
        <v>2273</v>
      </c>
      <c r="QL12" s="100"/>
      <c r="QM12" s="101"/>
      <c r="QN12" s="99" t="s">
        <v>2277</v>
      </c>
      <c r="QO12" s="100"/>
      <c r="QP12" s="101"/>
      <c r="QQ12" s="99" t="s">
        <v>2281</v>
      </c>
      <c r="QR12" s="100"/>
      <c r="QS12" s="101"/>
      <c r="QT12" s="99" t="s">
        <v>2285</v>
      </c>
      <c r="QU12" s="100"/>
      <c r="QV12" s="101"/>
      <c r="QW12" s="99" t="s">
        <v>2289</v>
      </c>
      <c r="QX12" s="100"/>
      <c r="QY12" s="101"/>
      <c r="QZ12" s="99" t="s">
        <v>2293</v>
      </c>
      <c r="RA12" s="100"/>
      <c r="RB12" s="101"/>
      <c r="RC12" s="99" t="s">
        <v>2295</v>
      </c>
      <c r="RD12" s="100"/>
      <c r="RE12" s="101"/>
      <c r="RF12" s="99" t="s">
        <v>2299</v>
      </c>
      <c r="RG12" s="100"/>
      <c r="RH12" s="101"/>
      <c r="RI12" s="99" t="s">
        <v>2303</v>
      </c>
      <c r="RJ12" s="100"/>
      <c r="RK12" s="101"/>
      <c r="RL12" s="99" t="s">
        <v>2307</v>
      </c>
      <c r="RM12" s="100"/>
      <c r="RN12" s="101"/>
      <c r="RO12" s="99" t="s">
        <v>2311</v>
      </c>
      <c r="RP12" s="100"/>
      <c r="RQ12" s="101"/>
      <c r="RR12" s="99" t="s">
        <v>2315</v>
      </c>
      <c r="RS12" s="100"/>
      <c r="RT12" s="101"/>
      <c r="RU12" s="99" t="s">
        <v>2319</v>
      </c>
      <c r="RV12" s="100"/>
      <c r="RW12" s="101"/>
      <c r="RX12" s="99" t="s">
        <v>2323</v>
      </c>
      <c r="RY12" s="100"/>
      <c r="RZ12" s="101"/>
      <c r="SA12" s="99" t="s">
        <v>2327</v>
      </c>
      <c r="SB12" s="100"/>
      <c r="SC12" s="101"/>
      <c r="SD12" s="99" t="s">
        <v>2328</v>
      </c>
      <c r="SE12" s="100"/>
      <c r="SF12" s="101"/>
      <c r="SG12" s="99" t="s">
        <v>2332</v>
      </c>
      <c r="SH12" s="100"/>
      <c r="SI12" s="101"/>
      <c r="SJ12" s="99" t="s">
        <v>2336</v>
      </c>
      <c r="SK12" s="100"/>
      <c r="SL12" s="101"/>
      <c r="SM12" s="99" t="s">
        <v>2340</v>
      </c>
      <c r="SN12" s="100"/>
      <c r="SO12" s="113"/>
      <c r="SP12" s="112" t="s">
        <v>2344</v>
      </c>
      <c r="SQ12" s="100"/>
      <c r="SR12" s="113"/>
      <c r="SS12" s="112" t="s">
        <v>2348</v>
      </c>
      <c r="ST12" s="100"/>
      <c r="SU12" s="101"/>
      <c r="SV12" s="99" t="s">
        <v>2352</v>
      </c>
      <c r="SW12" s="100"/>
      <c r="SX12" s="101"/>
      <c r="SY12" s="99" t="s">
        <v>2356</v>
      </c>
      <c r="SZ12" s="100"/>
      <c r="TA12" s="101"/>
      <c r="TB12" s="99" t="s">
        <v>2360</v>
      </c>
      <c r="TC12" s="100"/>
      <c r="TD12" s="101"/>
      <c r="TE12" s="99" t="s">
        <v>2365</v>
      </c>
      <c r="TF12" s="100"/>
      <c r="TG12" s="101"/>
    </row>
    <row r="13" spans="1:527" ht="204.75" thickBot="1" x14ac:dyDescent="0.3">
      <c r="A13" s="79"/>
      <c r="B13" s="79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1"/>
      <c r="BW14" s="21"/>
      <c r="BX14" s="21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7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2"/>
      <c r="FO14" s="1"/>
      <c r="FP14" s="1"/>
      <c r="FQ14" s="1"/>
      <c r="FR14" s="25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6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22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22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22"/>
      <c r="SA14" s="1"/>
      <c r="SB14" s="1"/>
      <c r="SC14" s="1"/>
      <c r="SD14" s="25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 spans="1:5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2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1"/>
      <c r="FP15" s="21"/>
      <c r="FQ15" s="21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5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22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22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21"/>
      <c r="SB15" s="21"/>
      <c r="SC15" s="21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 spans="1:5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2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25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22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22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 spans="1:5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2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25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22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22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 spans="1:5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2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25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22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22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 spans="1:5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2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25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22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22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 spans="1:5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2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25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22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22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 spans="1:5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2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25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22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22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 spans="1:5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2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25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22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22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 spans="1:5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2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25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22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22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 spans="1:5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2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25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22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22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 spans="1:5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2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25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22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22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 spans="1:5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2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25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22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22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 spans="1:5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2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25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22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22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 spans="1:5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2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25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22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22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 spans="1:5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2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25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22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22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 spans="1:5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2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25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22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22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 spans="1:5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2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25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22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22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 spans="1:5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2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25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22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22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 spans="1:5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2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25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22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22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 spans="1:5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2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25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22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22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 spans="1:5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2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25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22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22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 spans="1:5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2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25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22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22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 spans="1:5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2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5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2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22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5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2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22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25">
      <c r="A39" s="75" t="s">
        <v>322</v>
      </c>
      <c r="B39" s="7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</row>
    <row r="40" spans="1:527" ht="37.5" customHeight="1" x14ac:dyDescent="0.25">
      <c r="A40" s="77" t="s">
        <v>3151</v>
      </c>
      <c r="B40" s="78"/>
      <c r="C40" s="11">
        <f>C39/25%</f>
        <v>0</v>
      </c>
      <c r="D40" s="11">
        <f t="shared" ref="D40:BF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ref="BG40:DR40" si="10">BG39/25%</f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GD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si="12"/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si="13"/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si="14"/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ref="NO40:PZ40" si="15">NO39/25%</f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si="15"/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ref="QA40:SL40" si="16">QA39/25%</f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si="16"/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si="17"/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</row>
    <row r="42" spans="1:527" x14ac:dyDescent="0.25">
      <c r="B42" s="12" t="s">
        <v>3121</v>
      </c>
    </row>
    <row r="43" spans="1:527" x14ac:dyDescent="0.25">
      <c r="B43" t="s">
        <v>3122</v>
      </c>
      <c r="C43" t="s">
        <v>3145</v>
      </c>
      <c r="D43">
        <f>(C40+F40+I40+L40+O40+R40+U40+X40+AA40+AD40+AG40+AJ40+AM40+AP40+AS40+AV40+AY40+BB40+BE40+BH40+BK40+BN40)/22</f>
        <v>0</v>
      </c>
    </row>
    <row r="44" spans="1:527" x14ac:dyDescent="0.25">
      <c r="B44" t="s">
        <v>3124</v>
      </c>
      <c r="C44" t="s">
        <v>3145</v>
      </c>
      <c r="D44">
        <f>(D40+G40+J40+M40+P40+S40+V40+Y40+AB40+AE40+AH40+AK40+AN40+AQ40+AT40+AW40+AZ40+BC40+BF40+BI40+BL40+BO40)/22</f>
        <v>0</v>
      </c>
    </row>
    <row r="45" spans="1:527" x14ac:dyDescent="0.25">
      <c r="B45" t="s">
        <v>3125</v>
      </c>
      <c r="C45" t="s">
        <v>3145</v>
      </c>
      <c r="D45">
        <f>(E40+H40+K40+N40+Q40+T40+W40+Z40+AC40+AF40+AI40+AL40+AO40+AR40+AU40+AX40+BA40+BD40+BG40+BJ40+BM40+BP40)/22</f>
        <v>0</v>
      </c>
    </row>
    <row r="47" spans="1:527" x14ac:dyDescent="0.25">
      <c r="B47" t="s">
        <v>3122</v>
      </c>
      <c r="C47" t="s">
        <v>3146</v>
      </c>
      <c r="D47">
        <f>(BQ40+BT40+BW40+BZ40+CC40+CF40+CI40+CL40+CO40+CR40+CU40+CX40+DA40+DD40+DG40+DJ40+DM40+DP40+DS40+DV40+DY40+EB40+EE40+EH40+EK40+EN40+EQ40+ET40+EW40+EZ40+FC40+FF40+FI40+FL40+FO40+FR40+FU40+FX40+GA40+GD40+GG40+GJ40)/42</f>
        <v>0</v>
      </c>
    </row>
    <row r="48" spans="1:527" x14ac:dyDescent="0.25">
      <c r="B48" t="s">
        <v>3124</v>
      </c>
      <c r="C48" t="s">
        <v>3146</v>
      </c>
      <c r="D48">
        <f>(BR40+BU40+BX40+CA40+CD40+CG40+CJ40+CM40+CP40+CS40+CV40+CY40+DB40+DE40+DH40+DK40+DN40+DQ40+DT40+DW40+DZ40+EC40+EF40+EI40+EL40+EO40+ER40+EU40+EX40+FA40+FD40+FG40+FJ40+FM40+FP40+FS40+FV40+FY40+GB40+GE40+GH40+GK40)/42</f>
        <v>0</v>
      </c>
    </row>
    <row r="49" spans="2:4" x14ac:dyDescent="0.25">
      <c r="B49" t="s">
        <v>3125</v>
      </c>
      <c r="C49" t="s">
        <v>3146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</row>
    <row r="51" spans="2:4" x14ac:dyDescent="0.25">
      <c r="B51" t="s">
        <v>3122</v>
      </c>
      <c r="C51" t="s">
        <v>3147</v>
      </c>
      <c r="D51" s="43">
        <f>(GM40+GP40+GS40+GV40+GY40+HB40+HE40+HH40+HK40+HN40+HQ40+HT40+HW40)/13</f>
        <v>0</v>
      </c>
    </row>
    <row r="52" spans="2:4" x14ac:dyDescent="0.25">
      <c r="B52" t="s">
        <v>3124</v>
      </c>
      <c r="C52" t="s">
        <v>3147</v>
      </c>
      <c r="D52">
        <f>(GN40+GQ40+GT40+GW40+GZ40+HC40+HF40+HI40+HL40+HO40+HR40+HU40+HX40)/13</f>
        <v>0</v>
      </c>
    </row>
    <row r="53" spans="2:4" x14ac:dyDescent="0.25">
      <c r="B53" t="s">
        <v>3125</v>
      </c>
      <c r="C53" t="s">
        <v>3147</v>
      </c>
      <c r="D53">
        <f>(GO40+GR40+GU40+GX40+HA40+HD40+HG40+HJ40+HM40+HP40+HS40+HV40+HY40)/13</f>
        <v>0</v>
      </c>
    </row>
    <row r="55" spans="2:4" x14ac:dyDescent="0.25">
      <c r="B55" t="s">
        <v>3122</v>
      </c>
      <c r="C55" t="s">
        <v>3148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0</v>
      </c>
    </row>
    <row r="56" spans="2:4" x14ac:dyDescent="0.25">
      <c r="B56" t="s">
        <v>3124</v>
      </c>
      <c r="C56" t="s">
        <v>3148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</row>
    <row r="57" spans="2:4" x14ac:dyDescent="0.25">
      <c r="B57" t="s">
        <v>3125</v>
      </c>
      <c r="C57" t="s">
        <v>3148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</row>
    <row r="59" spans="2:4" x14ac:dyDescent="0.25">
      <c r="B59" t="s">
        <v>3122</v>
      </c>
      <c r="C59" t="s">
        <v>3149</v>
      </c>
      <c r="D59" s="43">
        <f>(OR40+OU40+OX40+PA40+PD40+PG40+PJ40+PM40+PP40+PS40+PV40+PY40+QB40+QE40+QH40+QK40+QN40+QQ40+QT40+QW40+QZ40+RC40+RF40+RI40+RL40+RO40+RR40+RU40+RX40+SA40+SD40+SG40+SJ40+SM40+SP40+SS40+SV40+SY40+TB40+TE40)/40</f>
        <v>0</v>
      </c>
    </row>
    <row r="60" spans="2:4" x14ac:dyDescent="0.25">
      <c r="B60" t="s">
        <v>3124</v>
      </c>
      <c r="C60" t="s">
        <v>3149</v>
      </c>
      <c r="D60">
        <f>(OS40+OV40+OY40+PB40+PE40+PH40+PK40+PN40+PQ40+PT40+PW40+PZ40+QC40+QF40+QI40+QL40+QO40+QR40+QU40+QX40+RA40+RD40+RG40+RJ40+RM40+RP40+RS40+RV40+RY40+SB40+SE40+SH40+SK40+SN40+SQ40+ST40+SW40+SZ40+TC40+TF40)/40</f>
        <v>0</v>
      </c>
    </row>
    <row r="61" spans="2:4" x14ac:dyDescent="0.25">
      <c r="B61" t="s">
        <v>3125</v>
      </c>
      <c r="C61" t="s">
        <v>3149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</row>
  </sheetData>
  <mergeCells count="376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V61"/>
  <sheetViews>
    <sheetView topLeftCell="A17" workbookViewId="0">
      <selection activeCell="D46" sqref="D46"/>
    </sheetView>
  </sheetViews>
  <sheetFormatPr defaultRowHeight="15" x14ac:dyDescent="0.25"/>
  <cols>
    <col min="2" max="2" width="25.85546875" customWidth="1"/>
  </cols>
  <sheetData>
    <row r="1" spans="1:620" ht="15.75" x14ac:dyDescent="0.25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75" x14ac:dyDescent="0.25">
      <c r="A2" s="8" t="s">
        <v>3159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25">
      <c r="A4" s="79" t="s">
        <v>0</v>
      </c>
      <c r="B4" s="79" t="s">
        <v>321</v>
      </c>
      <c r="C4" s="110" t="s">
        <v>1218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55" t="s">
        <v>974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 t="s">
        <v>974</v>
      </c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 t="s">
        <v>974</v>
      </c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 t="s">
        <v>974</v>
      </c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94" t="s">
        <v>1221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52" t="s">
        <v>978</v>
      </c>
      <c r="JT4" s="53"/>
      <c r="JU4" s="53"/>
      <c r="JV4" s="53"/>
      <c r="JW4" s="53"/>
      <c r="JX4" s="53"/>
      <c r="JY4" s="53"/>
      <c r="JZ4" s="53"/>
      <c r="KA4" s="53"/>
      <c r="KB4" s="53"/>
      <c r="KC4" s="53"/>
      <c r="KD4" s="53"/>
      <c r="KE4" s="53"/>
      <c r="KF4" s="53"/>
      <c r="KG4" s="53"/>
      <c r="KH4" s="53"/>
      <c r="KI4" s="53"/>
      <c r="KJ4" s="53"/>
      <c r="KK4" s="53"/>
      <c r="KL4" s="53"/>
      <c r="KM4" s="53"/>
      <c r="KN4" s="53"/>
      <c r="KO4" s="53"/>
      <c r="KP4" s="53"/>
      <c r="KQ4" s="53"/>
      <c r="KR4" s="53"/>
      <c r="KS4" s="53"/>
      <c r="KT4" s="53"/>
      <c r="KU4" s="53"/>
      <c r="KV4" s="53"/>
      <c r="KW4" s="53"/>
      <c r="KX4" s="53"/>
      <c r="KY4" s="53"/>
      <c r="KZ4" s="53"/>
      <c r="LA4" s="53"/>
      <c r="LB4" s="53"/>
      <c r="LC4" s="53"/>
      <c r="LD4" s="53"/>
      <c r="LE4" s="53"/>
      <c r="LF4" s="53"/>
      <c r="LG4" s="53"/>
      <c r="LH4" s="53"/>
      <c r="LI4" s="53"/>
      <c r="LJ4" s="53"/>
      <c r="LK4" s="53"/>
      <c r="LL4" s="53"/>
      <c r="LM4" s="53"/>
      <c r="LN4" s="53"/>
      <c r="LO4" s="53"/>
      <c r="LP4" s="53"/>
      <c r="LQ4" s="53"/>
      <c r="LR4" s="53"/>
      <c r="LS4" s="53"/>
      <c r="LT4" s="54"/>
      <c r="LU4" s="109" t="s">
        <v>978</v>
      </c>
      <c r="LV4" s="109"/>
      <c r="LW4" s="109"/>
      <c r="LX4" s="109"/>
      <c r="LY4" s="109"/>
      <c r="LZ4" s="109"/>
      <c r="MA4" s="109"/>
      <c r="MB4" s="109"/>
      <c r="MC4" s="109"/>
      <c r="MD4" s="109"/>
      <c r="ME4" s="109"/>
      <c r="MF4" s="109"/>
      <c r="MG4" s="109"/>
      <c r="MH4" s="109"/>
      <c r="MI4" s="109"/>
      <c r="MJ4" s="109"/>
      <c r="MK4" s="109"/>
      <c r="ML4" s="109"/>
      <c r="MM4" s="109"/>
      <c r="MN4" s="109"/>
      <c r="MO4" s="109"/>
      <c r="MP4" s="109"/>
      <c r="MQ4" s="109"/>
      <c r="MR4" s="109"/>
      <c r="MS4" s="109"/>
      <c r="MT4" s="109"/>
      <c r="MU4" s="109"/>
      <c r="MV4" s="109"/>
      <c r="MW4" s="109"/>
      <c r="MX4" s="109"/>
      <c r="MY4" s="109" t="s">
        <v>978</v>
      </c>
      <c r="MZ4" s="109"/>
      <c r="NA4" s="109"/>
      <c r="NB4" s="109"/>
      <c r="NC4" s="109"/>
      <c r="ND4" s="109"/>
      <c r="NE4" s="109"/>
      <c r="NF4" s="109"/>
      <c r="NG4" s="109"/>
      <c r="NH4" s="109"/>
      <c r="NI4" s="109"/>
      <c r="NJ4" s="109"/>
      <c r="NK4" s="109"/>
      <c r="NL4" s="109"/>
      <c r="NM4" s="109"/>
      <c r="NN4" s="109"/>
      <c r="NO4" s="109"/>
      <c r="NP4" s="109"/>
      <c r="NQ4" s="109"/>
      <c r="NR4" s="109"/>
      <c r="NS4" s="109"/>
      <c r="NT4" s="109"/>
      <c r="NU4" s="109"/>
      <c r="NV4" s="109"/>
      <c r="NW4" s="109"/>
      <c r="NX4" s="109"/>
      <c r="NY4" s="109"/>
      <c r="NZ4" s="109"/>
      <c r="OA4" s="109"/>
      <c r="OB4" s="109"/>
      <c r="OC4" s="109"/>
      <c r="OD4" s="109"/>
      <c r="OE4" s="109"/>
      <c r="OF4" s="109"/>
      <c r="OG4" s="109"/>
      <c r="OH4" s="109"/>
      <c r="OI4" s="52" t="s">
        <v>978</v>
      </c>
      <c r="OJ4" s="53"/>
      <c r="OK4" s="53"/>
      <c r="OL4" s="53"/>
      <c r="OM4" s="53"/>
      <c r="ON4" s="53"/>
      <c r="OO4" s="53"/>
      <c r="OP4" s="53"/>
      <c r="OQ4" s="53"/>
      <c r="OR4" s="53"/>
      <c r="OS4" s="53"/>
      <c r="OT4" s="53"/>
      <c r="OU4" s="53"/>
      <c r="OV4" s="53"/>
      <c r="OW4" s="53"/>
      <c r="OX4" s="53"/>
      <c r="OY4" s="53"/>
      <c r="OZ4" s="53"/>
      <c r="PA4" s="53"/>
      <c r="PB4" s="53"/>
      <c r="PC4" s="53"/>
      <c r="PD4" s="53"/>
      <c r="PE4" s="53"/>
      <c r="PF4" s="53"/>
      <c r="PG4" s="53"/>
      <c r="PH4" s="53"/>
      <c r="PI4" s="53"/>
      <c r="PJ4" s="53"/>
      <c r="PK4" s="53"/>
      <c r="PL4" s="53"/>
      <c r="PM4" s="53"/>
      <c r="PN4" s="53"/>
      <c r="PO4" s="54"/>
      <c r="PP4" s="55" t="s">
        <v>978</v>
      </c>
      <c r="PQ4" s="56"/>
      <c r="PR4" s="56"/>
      <c r="PS4" s="56"/>
      <c r="PT4" s="56"/>
      <c r="PU4" s="56"/>
      <c r="PV4" s="56"/>
      <c r="PW4" s="56"/>
      <c r="PX4" s="56"/>
      <c r="PY4" s="56"/>
      <c r="PZ4" s="56"/>
      <c r="QA4" s="56"/>
      <c r="QB4" s="56"/>
      <c r="QC4" s="56"/>
      <c r="QD4" s="56"/>
      <c r="QE4" s="56"/>
      <c r="QF4" s="56"/>
      <c r="QG4" s="56"/>
      <c r="QH4" s="56"/>
      <c r="QI4" s="56"/>
      <c r="QJ4" s="56"/>
      <c r="QK4" s="56"/>
      <c r="QL4" s="56"/>
      <c r="QM4" s="56"/>
      <c r="QN4" s="56"/>
      <c r="QO4" s="56"/>
      <c r="QP4" s="56"/>
      <c r="QQ4" s="56"/>
      <c r="QR4" s="56"/>
      <c r="QS4" s="56"/>
      <c r="QT4" s="68" t="s">
        <v>1222</v>
      </c>
      <c r="QU4" s="97"/>
      <c r="QV4" s="97"/>
      <c r="QW4" s="97"/>
      <c r="QX4" s="97"/>
      <c r="QY4" s="97"/>
      <c r="QZ4" s="97"/>
      <c r="RA4" s="97"/>
      <c r="RB4" s="97"/>
      <c r="RC4" s="97"/>
      <c r="RD4" s="97"/>
      <c r="RE4" s="97"/>
      <c r="RF4" s="97"/>
      <c r="RG4" s="97"/>
      <c r="RH4" s="97"/>
      <c r="RI4" s="97"/>
      <c r="RJ4" s="97"/>
      <c r="RK4" s="97"/>
      <c r="RL4" s="97"/>
      <c r="RM4" s="97"/>
      <c r="RN4" s="97"/>
      <c r="RO4" s="97"/>
      <c r="RP4" s="97"/>
      <c r="RQ4" s="97"/>
      <c r="RR4" s="97"/>
      <c r="RS4" s="97"/>
      <c r="RT4" s="97"/>
      <c r="RU4" s="97"/>
      <c r="RV4" s="97"/>
      <c r="RW4" s="97"/>
      <c r="RX4" s="97"/>
      <c r="RY4" s="97"/>
      <c r="RZ4" s="97"/>
      <c r="SA4" s="97"/>
      <c r="SB4" s="97"/>
      <c r="SC4" s="97"/>
      <c r="SD4" s="97"/>
      <c r="SE4" s="97"/>
      <c r="SF4" s="97"/>
      <c r="SG4" s="97"/>
      <c r="SH4" s="97"/>
      <c r="SI4" s="97"/>
      <c r="SJ4" s="97"/>
      <c r="SK4" s="97"/>
      <c r="SL4" s="97"/>
      <c r="SM4" s="97"/>
      <c r="SN4" s="97"/>
      <c r="SO4" s="97"/>
      <c r="SP4" s="97"/>
      <c r="SQ4" s="97"/>
      <c r="SR4" s="97"/>
      <c r="SS4" s="97"/>
      <c r="ST4" s="97"/>
      <c r="SU4" s="97"/>
      <c r="SV4" s="97"/>
      <c r="SW4" s="97"/>
      <c r="SX4" s="97"/>
      <c r="SY4" s="97"/>
      <c r="SZ4" s="97"/>
      <c r="TA4" s="97"/>
      <c r="TB4" s="97"/>
      <c r="TC4" s="97"/>
      <c r="TD4" s="97"/>
      <c r="TE4" s="97"/>
      <c r="TF4" s="97"/>
      <c r="TG4" s="97"/>
      <c r="TH4" s="97"/>
      <c r="TI4" s="97"/>
      <c r="TJ4" s="97"/>
      <c r="TK4" s="97"/>
      <c r="TL4" s="97"/>
      <c r="TM4" s="97"/>
      <c r="TN4" s="97"/>
      <c r="TO4" s="97"/>
      <c r="TP4" s="97"/>
      <c r="TQ4" s="97"/>
      <c r="TR4" s="97"/>
      <c r="TS4" s="97"/>
      <c r="TT4" s="97"/>
      <c r="TU4" s="97"/>
      <c r="TV4" s="97"/>
      <c r="TW4" s="97"/>
      <c r="TX4" s="97"/>
      <c r="TY4" s="97"/>
      <c r="TZ4" s="97"/>
      <c r="UA4" s="97"/>
      <c r="UB4" s="97"/>
      <c r="UC4" s="97"/>
      <c r="UD4" s="97"/>
      <c r="UE4" s="97"/>
      <c r="UF4" s="97"/>
      <c r="UG4" s="97"/>
      <c r="UH4" s="97"/>
      <c r="UI4" s="97"/>
      <c r="UJ4" s="97"/>
      <c r="UK4" s="97"/>
      <c r="UL4" s="97"/>
      <c r="UM4" s="97"/>
      <c r="UN4" s="97"/>
      <c r="UO4" s="97"/>
      <c r="UP4" s="97"/>
      <c r="UQ4" s="97"/>
      <c r="UR4" s="97"/>
      <c r="US4" s="97"/>
      <c r="UT4" s="97"/>
      <c r="UU4" s="97"/>
      <c r="UV4" s="97"/>
      <c r="UW4" s="97"/>
      <c r="UX4" s="97"/>
      <c r="UY4" s="97"/>
      <c r="UZ4" s="97"/>
      <c r="VA4" s="97"/>
      <c r="VB4" s="97"/>
      <c r="VC4" s="97"/>
      <c r="VD4" s="97"/>
      <c r="VE4" s="97"/>
      <c r="VF4" s="97"/>
      <c r="VG4" s="97"/>
      <c r="VH4" s="97"/>
      <c r="VI4" s="97"/>
      <c r="VJ4" s="97"/>
      <c r="VK4" s="97"/>
      <c r="VL4" s="97"/>
      <c r="VM4" s="97"/>
      <c r="VN4" s="97"/>
      <c r="VO4" s="97"/>
      <c r="VP4" s="97"/>
      <c r="VQ4" s="97"/>
      <c r="VR4" s="97"/>
      <c r="VS4" s="97"/>
      <c r="VT4" s="97"/>
      <c r="VU4" s="97"/>
      <c r="VV4" s="97"/>
      <c r="VW4" s="97"/>
      <c r="VX4" s="97"/>
      <c r="VY4" s="97"/>
      <c r="VZ4" s="97"/>
      <c r="WA4" s="97"/>
      <c r="WB4" s="97"/>
      <c r="WC4" s="97"/>
      <c r="WD4" s="97"/>
      <c r="WE4" s="97"/>
      <c r="WF4" s="97"/>
      <c r="WG4" s="97"/>
      <c r="WH4" s="97"/>
      <c r="WI4" s="97"/>
      <c r="WJ4" s="97"/>
      <c r="WK4" s="97"/>
      <c r="WL4" s="97"/>
      <c r="WM4" s="97"/>
      <c r="WN4" s="97"/>
      <c r="WO4" s="97"/>
      <c r="WP4" s="97"/>
      <c r="WQ4" s="97"/>
      <c r="WR4" s="97"/>
      <c r="WS4" s="97"/>
      <c r="WT4" s="97"/>
      <c r="WU4" s="97"/>
      <c r="WV4" s="98"/>
    </row>
    <row r="5" spans="1:620" ht="15" customHeight="1" x14ac:dyDescent="0.25">
      <c r="A5" s="79"/>
      <c r="B5" s="79"/>
      <c r="C5" s="71" t="s">
        <v>973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67" t="s">
        <v>1219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61" t="s">
        <v>976</v>
      </c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 t="s">
        <v>1220</v>
      </c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 t="s">
        <v>1113</v>
      </c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71" t="s">
        <v>1115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3" t="s">
        <v>986</v>
      </c>
      <c r="JT5" s="73"/>
      <c r="JU5" s="73"/>
      <c r="JV5" s="73"/>
      <c r="JW5" s="73"/>
      <c r="JX5" s="73"/>
      <c r="JY5" s="73"/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111" t="s">
        <v>979</v>
      </c>
      <c r="LV5" s="111"/>
      <c r="LW5" s="111"/>
      <c r="LX5" s="111"/>
      <c r="LY5" s="111"/>
      <c r="LZ5" s="111"/>
      <c r="MA5" s="111"/>
      <c r="MB5" s="111"/>
      <c r="MC5" s="111"/>
      <c r="MD5" s="111"/>
      <c r="ME5" s="111"/>
      <c r="MF5" s="111"/>
      <c r="MG5" s="111"/>
      <c r="MH5" s="111"/>
      <c r="MI5" s="111"/>
      <c r="MJ5" s="111"/>
      <c r="MK5" s="111"/>
      <c r="ML5" s="111"/>
      <c r="MM5" s="111"/>
      <c r="MN5" s="111"/>
      <c r="MO5" s="111"/>
      <c r="MP5" s="111"/>
      <c r="MQ5" s="111"/>
      <c r="MR5" s="111"/>
      <c r="MS5" s="111"/>
      <c r="MT5" s="111"/>
      <c r="MU5" s="111"/>
      <c r="MV5" s="111"/>
      <c r="MW5" s="111"/>
      <c r="MX5" s="111"/>
      <c r="MY5" s="132" t="s">
        <v>979</v>
      </c>
      <c r="MZ5" s="132"/>
      <c r="NA5" s="132"/>
      <c r="NB5" s="132"/>
      <c r="NC5" s="132"/>
      <c r="ND5" s="132"/>
      <c r="NE5" s="132"/>
      <c r="NF5" s="132"/>
      <c r="NG5" s="132"/>
      <c r="NH5" s="132"/>
      <c r="NI5" s="132"/>
      <c r="NJ5" s="132"/>
      <c r="NK5" s="132"/>
      <c r="NL5" s="132"/>
      <c r="NM5" s="132"/>
      <c r="NN5" s="132"/>
      <c r="NO5" s="132"/>
      <c r="NP5" s="132"/>
      <c r="NQ5" s="132"/>
      <c r="NR5" s="132"/>
      <c r="NS5" s="132"/>
      <c r="NT5" s="132"/>
      <c r="NU5" s="132"/>
      <c r="NV5" s="132"/>
      <c r="NW5" s="132"/>
      <c r="NX5" s="132"/>
      <c r="NY5" s="132"/>
      <c r="NZ5" s="132"/>
      <c r="OA5" s="132"/>
      <c r="OB5" s="132"/>
      <c r="OC5" s="132"/>
      <c r="OD5" s="132"/>
      <c r="OE5" s="132"/>
      <c r="OF5" s="132"/>
      <c r="OG5" s="132"/>
      <c r="OH5" s="132"/>
      <c r="OI5" s="108" t="s">
        <v>987</v>
      </c>
      <c r="OJ5" s="108"/>
      <c r="OK5" s="108"/>
      <c r="OL5" s="108"/>
      <c r="OM5" s="108"/>
      <c r="ON5" s="108"/>
      <c r="OO5" s="108"/>
      <c r="OP5" s="108"/>
      <c r="OQ5" s="108"/>
      <c r="OR5" s="108"/>
      <c r="OS5" s="108"/>
      <c r="OT5" s="108"/>
      <c r="OU5" s="108"/>
      <c r="OV5" s="108"/>
      <c r="OW5" s="108"/>
      <c r="OX5" s="108"/>
      <c r="OY5" s="108"/>
      <c r="OZ5" s="108"/>
      <c r="PA5" s="108"/>
      <c r="PB5" s="108"/>
      <c r="PC5" s="108"/>
      <c r="PD5" s="108"/>
      <c r="PE5" s="108"/>
      <c r="PF5" s="108"/>
      <c r="PG5" s="108"/>
      <c r="PH5" s="108"/>
      <c r="PI5" s="108"/>
      <c r="PJ5" s="108"/>
      <c r="PK5" s="108"/>
      <c r="PL5" s="108"/>
      <c r="PM5" s="108"/>
      <c r="PN5" s="108"/>
      <c r="PO5" s="108"/>
      <c r="PP5" s="132" t="s">
        <v>59</v>
      </c>
      <c r="PQ5" s="132"/>
      <c r="PR5" s="132"/>
      <c r="PS5" s="132"/>
      <c r="PT5" s="132"/>
      <c r="PU5" s="132"/>
      <c r="PV5" s="132"/>
      <c r="PW5" s="132"/>
      <c r="PX5" s="132"/>
      <c r="PY5" s="132"/>
      <c r="PZ5" s="132"/>
      <c r="QA5" s="132"/>
      <c r="QB5" s="132"/>
      <c r="QC5" s="132"/>
      <c r="QD5" s="132"/>
      <c r="QE5" s="132"/>
      <c r="QF5" s="132"/>
      <c r="QG5" s="132"/>
      <c r="QH5" s="132"/>
      <c r="QI5" s="132"/>
      <c r="QJ5" s="132"/>
      <c r="QK5" s="132"/>
      <c r="QL5" s="132"/>
      <c r="QM5" s="132"/>
      <c r="QN5" s="132"/>
      <c r="QO5" s="132"/>
      <c r="QP5" s="132"/>
      <c r="QQ5" s="132"/>
      <c r="QR5" s="132"/>
      <c r="QS5" s="132"/>
      <c r="QT5" s="48" t="s">
        <v>981</v>
      </c>
      <c r="QU5" s="48"/>
      <c r="QV5" s="48"/>
      <c r="QW5" s="48"/>
      <c r="QX5" s="48"/>
      <c r="QY5" s="48"/>
      <c r="QZ5" s="48"/>
      <c r="RA5" s="48"/>
      <c r="RB5" s="48"/>
      <c r="RC5" s="48"/>
      <c r="RD5" s="48"/>
      <c r="RE5" s="48"/>
      <c r="RF5" s="48"/>
      <c r="RG5" s="48"/>
      <c r="RH5" s="48"/>
      <c r="RI5" s="48"/>
      <c r="RJ5" s="48"/>
      <c r="RK5" s="48"/>
      <c r="RL5" s="48"/>
      <c r="RM5" s="48"/>
      <c r="RN5" s="48"/>
      <c r="RO5" s="48"/>
      <c r="RP5" s="48"/>
      <c r="RQ5" s="48"/>
      <c r="RR5" s="48"/>
      <c r="RS5" s="48"/>
      <c r="RT5" s="48"/>
      <c r="RU5" s="48"/>
      <c r="RV5" s="48"/>
      <c r="RW5" s="48"/>
      <c r="RX5" s="48"/>
      <c r="RY5" s="48"/>
      <c r="RZ5" s="48"/>
      <c r="SA5" s="48"/>
      <c r="SB5" s="48"/>
      <c r="SC5" s="48"/>
      <c r="SD5" s="48"/>
      <c r="SE5" s="48"/>
      <c r="SF5" s="48"/>
      <c r="SG5" s="48"/>
      <c r="SH5" s="48"/>
      <c r="SI5" s="48"/>
      <c r="SJ5" s="48"/>
      <c r="SK5" s="48"/>
      <c r="SL5" s="48"/>
      <c r="SM5" s="48"/>
      <c r="SN5" s="48"/>
      <c r="SO5" s="48"/>
      <c r="SP5" s="48"/>
      <c r="SQ5" s="48"/>
      <c r="SR5" s="48"/>
      <c r="SS5" s="48"/>
      <c r="ST5" s="48"/>
      <c r="SU5" s="48"/>
      <c r="SV5" s="48"/>
      <c r="SW5" s="48"/>
      <c r="SX5" s="48"/>
      <c r="SY5" s="48"/>
      <c r="SZ5" s="48"/>
      <c r="TA5" s="48"/>
      <c r="TB5" s="48"/>
      <c r="TC5" s="48"/>
      <c r="TD5" s="48"/>
      <c r="TE5" s="48"/>
      <c r="TF5" s="48"/>
      <c r="TG5" s="48"/>
      <c r="TH5" s="48"/>
      <c r="TI5" s="48"/>
      <c r="TJ5" s="48"/>
      <c r="TK5" s="48"/>
      <c r="TL5" s="48"/>
      <c r="TM5" s="48"/>
      <c r="TN5" s="48"/>
      <c r="TO5" s="48"/>
      <c r="TP5" s="48"/>
      <c r="TQ5" s="48"/>
      <c r="TR5" s="48"/>
      <c r="TS5" s="48"/>
      <c r="TT5" s="48"/>
      <c r="TU5" s="48"/>
      <c r="TV5" s="48"/>
      <c r="TW5" s="48"/>
      <c r="TX5" s="48"/>
      <c r="TY5" s="48"/>
      <c r="TZ5" s="48"/>
      <c r="UA5" s="48"/>
      <c r="UB5" s="48"/>
      <c r="UC5" s="48"/>
      <c r="UD5" s="48"/>
      <c r="UE5" s="48"/>
      <c r="UF5" s="48"/>
      <c r="UG5" s="48"/>
      <c r="UH5" s="48"/>
      <c r="UI5" s="48"/>
      <c r="UJ5" s="48"/>
      <c r="UK5" s="48"/>
      <c r="UL5" s="48"/>
      <c r="UM5" s="48"/>
      <c r="UN5" s="48"/>
      <c r="UO5" s="48"/>
      <c r="UP5" s="48"/>
      <c r="UQ5" s="48"/>
      <c r="UR5" s="48"/>
      <c r="US5" s="48"/>
      <c r="UT5" s="48"/>
      <c r="UU5" s="48"/>
      <c r="UV5" s="48"/>
      <c r="UW5" s="48"/>
      <c r="UX5" s="48"/>
      <c r="UY5" s="48"/>
      <c r="UZ5" s="48"/>
      <c r="VA5" s="48"/>
      <c r="VB5" s="48"/>
      <c r="VC5" s="48"/>
      <c r="VD5" s="48"/>
      <c r="VE5" s="48"/>
      <c r="VF5" s="48"/>
      <c r="VG5" s="48"/>
      <c r="VH5" s="48"/>
      <c r="VI5" s="48"/>
      <c r="VJ5" s="48"/>
      <c r="VK5" s="48"/>
      <c r="VL5" s="48"/>
      <c r="VM5" s="48"/>
      <c r="VN5" s="48"/>
      <c r="VO5" s="48"/>
      <c r="VP5" s="48"/>
      <c r="VQ5" s="48"/>
      <c r="VR5" s="48"/>
      <c r="VS5" s="48"/>
      <c r="VT5" s="48"/>
      <c r="VU5" s="48"/>
      <c r="VV5" s="48"/>
      <c r="VW5" s="48"/>
      <c r="VX5" s="48"/>
      <c r="VY5" s="48"/>
      <c r="VZ5" s="48"/>
      <c r="WA5" s="48"/>
      <c r="WB5" s="48"/>
      <c r="WC5" s="48"/>
      <c r="WD5" s="48"/>
      <c r="WE5" s="48"/>
      <c r="WF5" s="48"/>
      <c r="WG5" s="48"/>
      <c r="WH5" s="48"/>
      <c r="WI5" s="48"/>
      <c r="WJ5" s="48"/>
      <c r="WK5" s="48"/>
      <c r="WL5" s="48"/>
      <c r="WM5" s="48"/>
      <c r="WN5" s="48"/>
      <c r="WO5" s="48"/>
      <c r="WP5" s="48"/>
      <c r="WQ5" s="48"/>
      <c r="WR5" s="48"/>
      <c r="WS5" s="48"/>
      <c r="WT5" s="48"/>
      <c r="WU5" s="48"/>
      <c r="WV5" s="48"/>
    </row>
    <row r="6" spans="1:620" ht="4.1500000000000004" hidden="1" customHeight="1" x14ac:dyDescent="0.25">
      <c r="A6" s="79"/>
      <c r="B6" s="79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128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  <c r="HF6" s="130"/>
      <c r="HG6" s="130"/>
      <c r="HH6" s="130"/>
      <c r="HI6" s="130"/>
      <c r="HJ6" s="130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  <c r="IU6" s="71"/>
      <c r="IV6" s="71"/>
      <c r="IW6" s="71"/>
      <c r="IX6" s="71"/>
      <c r="IY6" s="71"/>
      <c r="IZ6" s="71"/>
      <c r="JA6" s="71"/>
      <c r="JB6" s="71"/>
      <c r="JC6" s="71"/>
      <c r="JD6" s="71"/>
      <c r="JE6" s="71"/>
      <c r="JF6" s="71"/>
      <c r="JG6" s="71"/>
      <c r="JH6" s="71"/>
      <c r="JI6" s="71"/>
      <c r="JJ6" s="71"/>
      <c r="JK6" s="71"/>
      <c r="JL6" s="71"/>
      <c r="JM6" s="71"/>
      <c r="JN6" s="71"/>
      <c r="JO6" s="71"/>
      <c r="JP6" s="71"/>
      <c r="JQ6" s="71"/>
      <c r="JR6" s="71"/>
      <c r="JS6" s="84"/>
      <c r="JT6" s="84"/>
      <c r="JU6" s="84"/>
      <c r="JV6" s="84"/>
      <c r="JW6" s="84"/>
      <c r="JX6" s="84"/>
      <c r="JY6" s="84"/>
      <c r="JZ6" s="84"/>
      <c r="KA6" s="84"/>
      <c r="KB6" s="84"/>
      <c r="KC6" s="84"/>
      <c r="KD6" s="84"/>
      <c r="KE6" s="84"/>
      <c r="KF6" s="84"/>
      <c r="KG6" s="84"/>
      <c r="KH6" s="84"/>
      <c r="KI6" s="84"/>
      <c r="KJ6" s="84"/>
      <c r="KK6" s="84"/>
      <c r="KL6" s="84"/>
      <c r="KM6" s="84"/>
      <c r="KN6" s="84"/>
      <c r="KO6" s="84"/>
      <c r="KP6" s="84"/>
      <c r="KQ6" s="84"/>
      <c r="KR6" s="84"/>
      <c r="KS6" s="84"/>
      <c r="KT6" s="84"/>
      <c r="KU6" s="84"/>
      <c r="KV6" s="84"/>
      <c r="KW6" s="84"/>
      <c r="KX6" s="84"/>
      <c r="KY6" s="84"/>
      <c r="KZ6" s="84"/>
      <c r="LA6" s="84"/>
      <c r="LB6" s="84"/>
      <c r="LC6" s="84"/>
      <c r="LD6" s="84"/>
      <c r="LE6" s="84"/>
      <c r="LF6" s="84"/>
      <c r="LG6" s="84"/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4"/>
      <c r="LT6" s="84"/>
      <c r="LU6" s="111"/>
      <c r="LV6" s="111"/>
      <c r="LW6" s="111"/>
      <c r="LX6" s="111"/>
      <c r="LY6" s="111"/>
      <c r="LZ6" s="111"/>
      <c r="MA6" s="111"/>
      <c r="MB6" s="111"/>
      <c r="MC6" s="111"/>
      <c r="MD6" s="111"/>
      <c r="ME6" s="111"/>
      <c r="MF6" s="111"/>
      <c r="MG6" s="111"/>
      <c r="MH6" s="111"/>
      <c r="MI6" s="111"/>
      <c r="MJ6" s="111"/>
      <c r="MK6" s="111"/>
      <c r="ML6" s="111"/>
      <c r="MM6" s="111"/>
      <c r="MN6" s="111"/>
      <c r="MO6" s="111"/>
      <c r="MP6" s="111"/>
      <c r="MQ6" s="111"/>
      <c r="MR6" s="111"/>
      <c r="MS6" s="111"/>
      <c r="MT6" s="111"/>
      <c r="MU6" s="111"/>
      <c r="MV6" s="111"/>
      <c r="MW6" s="111"/>
      <c r="MX6" s="111"/>
      <c r="MY6" s="133"/>
      <c r="MZ6" s="133"/>
      <c r="NA6" s="133"/>
      <c r="NB6" s="133"/>
      <c r="NC6" s="133"/>
      <c r="ND6" s="133"/>
      <c r="NE6" s="133"/>
      <c r="NF6" s="133"/>
      <c r="NG6" s="133"/>
      <c r="NH6" s="133"/>
      <c r="NI6" s="133"/>
      <c r="NJ6" s="133"/>
      <c r="NK6" s="133"/>
      <c r="NL6" s="133"/>
      <c r="NM6" s="133"/>
      <c r="NN6" s="133"/>
      <c r="NO6" s="133"/>
      <c r="NP6" s="133"/>
      <c r="NQ6" s="133"/>
      <c r="NR6" s="133"/>
      <c r="NS6" s="133"/>
      <c r="NT6" s="133"/>
      <c r="NU6" s="133"/>
      <c r="NV6" s="133"/>
      <c r="NW6" s="133"/>
      <c r="NX6" s="133"/>
      <c r="NY6" s="133"/>
      <c r="NZ6" s="133"/>
      <c r="OA6" s="133"/>
      <c r="OB6" s="133"/>
      <c r="OC6" s="133"/>
      <c r="OD6" s="133"/>
      <c r="OE6" s="133"/>
      <c r="OF6" s="133"/>
      <c r="OG6" s="133"/>
      <c r="OH6" s="133"/>
      <c r="OI6" s="108"/>
      <c r="OJ6" s="108"/>
      <c r="OK6" s="108"/>
      <c r="OL6" s="108"/>
      <c r="OM6" s="108"/>
      <c r="ON6" s="108"/>
      <c r="OO6" s="108"/>
      <c r="OP6" s="108"/>
      <c r="OQ6" s="108"/>
      <c r="OR6" s="108"/>
      <c r="OS6" s="108"/>
      <c r="OT6" s="108"/>
      <c r="OU6" s="108"/>
      <c r="OV6" s="108"/>
      <c r="OW6" s="108"/>
      <c r="OX6" s="108"/>
      <c r="OY6" s="108"/>
      <c r="OZ6" s="108"/>
      <c r="PA6" s="108"/>
      <c r="PB6" s="108"/>
      <c r="PC6" s="108"/>
      <c r="PD6" s="108"/>
      <c r="PE6" s="108"/>
      <c r="PF6" s="108"/>
      <c r="PG6" s="108"/>
      <c r="PH6" s="108"/>
      <c r="PI6" s="108"/>
      <c r="PJ6" s="108"/>
      <c r="PK6" s="108"/>
      <c r="PL6" s="108"/>
      <c r="PM6" s="108"/>
      <c r="PN6" s="108"/>
      <c r="PO6" s="108"/>
      <c r="PP6" s="133"/>
      <c r="PQ6" s="133"/>
      <c r="PR6" s="133"/>
      <c r="PS6" s="133"/>
      <c r="PT6" s="133"/>
      <c r="PU6" s="133"/>
      <c r="PV6" s="133"/>
      <c r="PW6" s="133"/>
      <c r="PX6" s="133"/>
      <c r="PY6" s="133"/>
      <c r="PZ6" s="133"/>
      <c r="QA6" s="133"/>
      <c r="QB6" s="133"/>
      <c r="QC6" s="133"/>
      <c r="QD6" s="133"/>
      <c r="QE6" s="133"/>
      <c r="QF6" s="133"/>
      <c r="QG6" s="133"/>
      <c r="QH6" s="133"/>
      <c r="QI6" s="133"/>
      <c r="QJ6" s="133"/>
      <c r="QK6" s="133"/>
      <c r="QL6" s="133"/>
      <c r="QM6" s="133"/>
      <c r="QN6" s="133"/>
      <c r="QO6" s="133"/>
      <c r="QP6" s="133"/>
      <c r="QQ6" s="133"/>
      <c r="QR6" s="133"/>
      <c r="QS6" s="133"/>
      <c r="QT6" s="48"/>
      <c r="QU6" s="48"/>
      <c r="QV6" s="48"/>
      <c r="QW6" s="48"/>
      <c r="QX6" s="48"/>
      <c r="QY6" s="48"/>
      <c r="QZ6" s="48"/>
      <c r="RA6" s="48"/>
      <c r="RB6" s="48"/>
      <c r="RC6" s="48"/>
      <c r="RD6" s="48"/>
      <c r="RE6" s="48"/>
      <c r="RF6" s="48"/>
      <c r="RG6" s="48"/>
      <c r="RH6" s="48"/>
      <c r="RI6" s="48"/>
      <c r="RJ6" s="48"/>
      <c r="RK6" s="48"/>
      <c r="RL6" s="48"/>
      <c r="RM6" s="48"/>
      <c r="RN6" s="48"/>
      <c r="RO6" s="48"/>
      <c r="RP6" s="48"/>
      <c r="RQ6" s="48"/>
      <c r="RR6" s="48"/>
      <c r="RS6" s="48"/>
      <c r="RT6" s="48"/>
      <c r="RU6" s="48"/>
      <c r="RV6" s="48"/>
      <c r="RW6" s="48"/>
      <c r="RX6" s="48"/>
      <c r="RY6" s="48"/>
      <c r="RZ6" s="48"/>
      <c r="SA6" s="48"/>
      <c r="SB6" s="48"/>
      <c r="SC6" s="48"/>
      <c r="SD6" s="48"/>
      <c r="SE6" s="48"/>
      <c r="SF6" s="48"/>
      <c r="SG6" s="48"/>
      <c r="SH6" s="48"/>
      <c r="SI6" s="48"/>
      <c r="SJ6" s="48"/>
      <c r="SK6" s="48"/>
      <c r="SL6" s="48"/>
      <c r="SM6" s="48"/>
      <c r="SN6" s="48"/>
      <c r="SO6" s="48"/>
      <c r="SP6" s="48"/>
      <c r="SQ6" s="48"/>
      <c r="SR6" s="48"/>
      <c r="SS6" s="48"/>
      <c r="ST6" s="48"/>
      <c r="SU6" s="48"/>
      <c r="SV6" s="48"/>
      <c r="SW6" s="48"/>
      <c r="SX6" s="48"/>
      <c r="SY6" s="48"/>
      <c r="SZ6" s="48"/>
      <c r="TA6" s="48"/>
      <c r="TB6" s="48"/>
      <c r="TC6" s="48"/>
      <c r="TD6" s="48"/>
      <c r="TE6" s="48"/>
      <c r="TF6" s="48"/>
      <c r="TG6" s="48"/>
      <c r="TH6" s="48"/>
      <c r="TI6" s="48"/>
      <c r="TJ6" s="48"/>
      <c r="TK6" s="48"/>
      <c r="TL6" s="48"/>
      <c r="TM6" s="48"/>
      <c r="TN6" s="48"/>
      <c r="TO6" s="48"/>
      <c r="TP6" s="48"/>
      <c r="TQ6" s="48"/>
      <c r="TR6" s="48"/>
      <c r="TS6" s="48"/>
      <c r="TT6" s="48"/>
      <c r="TU6" s="48"/>
      <c r="TV6" s="48"/>
      <c r="TW6" s="48"/>
      <c r="TX6" s="48"/>
      <c r="TY6" s="48"/>
      <c r="TZ6" s="48"/>
      <c r="UA6" s="48"/>
      <c r="UB6" s="48"/>
      <c r="UC6" s="48"/>
      <c r="UD6" s="48"/>
      <c r="UE6" s="48"/>
      <c r="UF6" s="48"/>
      <c r="UG6" s="48"/>
      <c r="UH6" s="48"/>
      <c r="UI6" s="48"/>
      <c r="UJ6" s="48"/>
      <c r="UK6" s="48"/>
      <c r="UL6" s="48"/>
      <c r="UM6" s="48"/>
      <c r="UN6" s="48"/>
      <c r="UO6" s="48"/>
      <c r="UP6" s="48"/>
      <c r="UQ6" s="48"/>
      <c r="UR6" s="48"/>
      <c r="US6" s="48"/>
      <c r="UT6" s="48"/>
      <c r="UU6" s="48"/>
      <c r="UV6" s="48"/>
      <c r="UW6" s="48"/>
      <c r="UX6" s="48"/>
      <c r="UY6" s="48"/>
      <c r="UZ6" s="48"/>
      <c r="VA6" s="48"/>
      <c r="VB6" s="48"/>
      <c r="VC6" s="48"/>
      <c r="VD6" s="48"/>
      <c r="VE6" s="48"/>
      <c r="VF6" s="48"/>
      <c r="VG6" s="48"/>
      <c r="VH6" s="48"/>
      <c r="VI6" s="48"/>
      <c r="VJ6" s="48"/>
      <c r="VK6" s="48"/>
      <c r="VL6" s="48"/>
      <c r="VM6" s="48"/>
      <c r="VN6" s="48"/>
      <c r="VO6" s="48"/>
      <c r="VP6" s="48"/>
      <c r="VQ6" s="48"/>
      <c r="VR6" s="48"/>
      <c r="VS6" s="48"/>
      <c r="VT6" s="48"/>
      <c r="VU6" s="48"/>
      <c r="VV6" s="48"/>
      <c r="VW6" s="48"/>
      <c r="VX6" s="48"/>
      <c r="VY6" s="48"/>
      <c r="VZ6" s="48"/>
      <c r="WA6" s="48"/>
      <c r="WB6" s="48"/>
      <c r="WC6" s="48"/>
      <c r="WD6" s="48"/>
      <c r="WE6" s="48"/>
      <c r="WF6" s="48"/>
      <c r="WG6" s="48"/>
      <c r="WH6" s="48"/>
      <c r="WI6" s="48"/>
      <c r="WJ6" s="48"/>
      <c r="WK6" s="48"/>
      <c r="WL6" s="48"/>
      <c r="WM6" s="48"/>
      <c r="WN6" s="48"/>
      <c r="WO6" s="48"/>
      <c r="WP6" s="48"/>
      <c r="WQ6" s="48"/>
      <c r="WR6" s="48"/>
      <c r="WS6" s="48"/>
      <c r="WT6" s="48"/>
      <c r="WU6" s="48"/>
      <c r="WV6" s="48"/>
    </row>
    <row r="7" spans="1:620" ht="16.149999999999999" hidden="1" customHeight="1" x14ac:dyDescent="0.25">
      <c r="A7" s="79"/>
      <c r="B7" s="79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128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  <c r="IX7" s="71"/>
      <c r="IY7" s="71"/>
      <c r="IZ7" s="71"/>
      <c r="JA7" s="71"/>
      <c r="JB7" s="71"/>
      <c r="JC7" s="71"/>
      <c r="JD7" s="71"/>
      <c r="JE7" s="71"/>
      <c r="JF7" s="71"/>
      <c r="JG7" s="71"/>
      <c r="JH7" s="71"/>
      <c r="JI7" s="71"/>
      <c r="JJ7" s="71"/>
      <c r="JK7" s="71"/>
      <c r="JL7" s="71"/>
      <c r="JM7" s="71"/>
      <c r="JN7" s="71"/>
      <c r="JO7" s="71"/>
      <c r="JP7" s="71"/>
      <c r="JQ7" s="71"/>
      <c r="JR7" s="71"/>
      <c r="JS7" s="84"/>
      <c r="JT7" s="84"/>
      <c r="JU7" s="84"/>
      <c r="JV7" s="84"/>
      <c r="JW7" s="84"/>
      <c r="JX7" s="84"/>
      <c r="JY7" s="84"/>
      <c r="JZ7" s="84"/>
      <c r="KA7" s="84"/>
      <c r="KB7" s="84"/>
      <c r="KC7" s="84"/>
      <c r="KD7" s="84"/>
      <c r="KE7" s="84"/>
      <c r="KF7" s="84"/>
      <c r="KG7" s="84"/>
      <c r="KH7" s="84"/>
      <c r="KI7" s="84"/>
      <c r="KJ7" s="84"/>
      <c r="KK7" s="84"/>
      <c r="KL7" s="84"/>
      <c r="KM7" s="84"/>
      <c r="KN7" s="84"/>
      <c r="KO7" s="84"/>
      <c r="KP7" s="84"/>
      <c r="KQ7" s="84"/>
      <c r="KR7" s="84"/>
      <c r="KS7" s="84"/>
      <c r="KT7" s="84"/>
      <c r="KU7" s="84"/>
      <c r="KV7" s="84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4"/>
      <c r="LP7" s="84"/>
      <c r="LQ7" s="84"/>
      <c r="LR7" s="84"/>
      <c r="LS7" s="84"/>
      <c r="LT7" s="84"/>
      <c r="LU7" s="111"/>
      <c r="LV7" s="111"/>
      <c r="LW7" s="111"/>
      <c r="LX7" s="111"/>
      <c r="LY7" s="111"/>
      <c r="LZ7" s="111"/>
      <c r="MA7" s="111"/>
      <c r="MB7" s="111"/>
      <c r="MC7" s="111"/>
      <c r="MD7" s="111"/>
      <c r="ME7" s="111"/>
      <c r="MF7" s="111"/>
      <c r="MG7" s="111"/>
      <c r="MH7" s="111"/>
      <c r="MI7" s="111"/>
      <c r="MJ7" s="111"/>
      <c r="MK7" s="111"/>
      <c r="ML7" s="111"/>
      <c r="MM7" s="111"/>
      <c r="MN7" s="111"/>
      <c r="MO7" s="111"/>
      <c r="MP7" s="111"/>
      <c r="MQ7" s="111"/>
      <c r="MR7" s="111"/>
      <c r="MS7" s="111"/>
      <c r="MT7" s="111"/>
      <c r="MU7" s="111"/>
      <c r="MV7" s="111"/>
      <c r="MW7" s="111"/>
      <c r="MX7" s="111"/>
      <c r="MY7" s="133"/>
      <c r="MZ7" s="133"/>
      <c r="NA7" s="133"/>
      <c r="NB7" s="133"/>
      <c r="NC7" s="133"/>
      <c r="ND7" s="133"/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3"/>
      <c r="NR7" s="133"/>
      <c r="NS7" s="133"/>
      <c r="NT7" s="133"/>
      <c r="NU7" s="133"/>
      <c r="NV7" s="133"/>
      <c r="NW7" s="133"/>
      <c r="NX7" s="133"/>
      <c r="NY7" s="133"/>
      <c r="NZ7" s="133"/>
      <c r="OA7" s="133"/>
      <c r="OB7" s="133"/>
      <c r="OC7" s="133"/>
      <c r="OD7" s="133"/>
      <c r="OE7" s="133"/>
      <c r="OF7" s="133"/>
      <c r="OG7" s="133"/>
      <c r="OH7" s="133"/>
      <c r="OI7" s="108"/>
      <c r="OJ7" s="108"/>
      <c r="OK7" s="108"/>
      <c r="OL7" s="108"/>
      <c r="OM7" s="108"/>
      <c r="ON7" s="108"/>
      <c r="OO7" s="108"/>
      <c r="OP7" s="108"/>
      <c r="OQ7" s="108"/>
      <c r="OR7" s="108"/>
      <c r="OS7" s="108"/>
      <c r="OT7" s="108"/>
      <c r="OU7" s="108"/>
      <c r="OV7" s="108"/>
      <c r="OW7" s="108"/>
      <c r="OX7" s="108"/>
      <c r="OY7" s="108"/>
      <c r="OZ7" s="108"/>
      <c r="PA7" s="108"/>
      <c r="PB7" s="108"/>
      <c r="PC7" s="108"/>
      <c r="PD7" s="108"/>
      <c r="PE7" s="108"/>
      <c r="PF7" s="108"/>
      <c r="PG7" s="108"/>
      <c r="PH7" s="108"/>
      <c r="PI7" s="108"/>
      <c r="PJ7" s="108"/>
      <c r="PK7" s="108"/>
      <c r="PL7" s="108"/>
      <c r="PM7" s="108"/>
      <c r="PN7" s="108"/>
      <c r="PO7" s="108"/>
      <c r="PP7" s="133"/>
      <c r="PQ7" s="133"/>
      <c r="PR7" s="133"/>
      <c r="PS7" s="133"/>
      <c r="PT7" s="133"/>
      <c r="PU7" s="133"/>
      <c r="PV7" s="133"/>
      <c r="PW7" s="133"/>
      <c r="PX7" s="133"/>
      <c r="PY7" s="133"/>
      <c r="PZ7" s="133"/>
      <c r="QA7" s="133"/>
      <c r="QB7" s="133"/>
      <c r="QC7" s="133"/>
      <c r="QD7" s="133"/>
      <c r="QE7" s="133"/>
      <c r="QF7" s="133"/>
      <c r="QG7" s="133"/>
      <c r="QH7" s="133"/>
      <c r="QI7" s="133"/>
      <c r="QJ7" s="133"/>
      <c r="QK7" s="133"/>
      <c r="QL7" s="133"/>
      <c r="QM7" s="133"/>
      <c r="QN7" s="133"/>
      <c r="QO7" s="133"/>
      <c r="QP7" s="133"/>
      <c r="QQ7" s="133"/>
      <c r="QR7" s="133"/>
      <c r="QS7" s="133"/>
      <c r="QT7" s="48"/>
      <c r="QU7" s="48"/>
      <c r="QV7" s="48"/>
      <c r="QW7" s="48"/>
      <c r="QX7" s="48"/>
      <c r="QY7" s="48"/>
      <c r="QZ7" s="48"/>
      <c r="RA7" s="48"/>
      <c r="RB7" s="48"/>
      <c r="RC7" s="48"/>
      <c r="RD7" s="48"/>
      <c r="RE7" s="48"/>
      <c r="RF7" s="48"/>
      <c r="RG7" s="48"/>
      <c r="RH7" s="48"/>
      <c r="RI7" s="48"/>
      <c r="RJ7" s="48"/>
      <c r="RK7" s="48"/>
      <c r="RL7" s="48"/>
      <c r="RM7" s="48"/>
      <c r="RN7" s="48"/>
      <c r="RO7" s="48"/>
      <c r="RP7" s="48"/>
      <c r="RQ7" s="48"/>
      <c r="RR7" s="48"/>
      <c r="RS7" s="48"/>
      <c r="RT7" s="48"/>
      <c r="RU7" s="48"/>
      <c r="RV7" s="48"/>
      <c r="RW7" s="48"/>
      <c r="RX7" s="48"/>
      <c r="RY7" s="48"/>
      <c r="RZ7" s="48"/>
      <c r="SA7" s="48"/>
      <c r="SB7" s="48"/>
      <c r="SC7" s="48"/>
      <c r="SD7" s="48"/>
      <c r="SE7" s="48"/>
      <c r="SF7" s="48"/>
      <c r="SG7" s="48"/>
      <c r="SH7" s="48"/>
      <c r="SI7" s="48"/>
      <c r="SJ7" s="48"/>
      <c r="SK7" s="48"/>
      <c r="SL7" s="48"/>
      <c r="SM7" s="48"/>
      <c r="SN7" s="48"/>
      <c r="SO7" s="48"/>
      <c r="SP7" s="48"/>
      <c r="SQ7" s="48"/>
      <c r="SR7" s="48"/>
      <c r="SS7" s="48"/>
      <c r="ST7" s="48"/>
      <c r="SU7" s="48"/>
      <c r="SV7" s="48"/>
      <c r="SW7" s="48"/>
      <c r="SX7" s="48"/>
      <c r="SY7" s="48"/>
      <c r="SZ7" s="48"/>
      <c r="TA7" s="48"/>
      <c r="TB7" s="48"/>
      <c r="TC7" s="48"/>
      <c r="TD7" s="48"/>
      <c r="TE7" s="48"/>
      <c r="TF7" s="48"/>
      <c r="TG7" s="48"/>
      <c r="TH7" s="48"/>
      <c r="TI7" s="48"/>
      <c r="TJ7" s="48"/>
      <c r="TK7" s="48"/>
      <c r="TL7" s="48"/>
      <c r="TM7" s="48"/>
      <c r="TN7" s="48"/>
      <c r="TO7" s="48"/>
      <c r="TP7" s="48"/>
      <c r="TQ7" s="48"/>
      <c r="TR7" s="48"/>
      <c r="TS7" s="48"/>
      <c r="TT7" s="48"/>
      <c r="TU7" s="48"/>
      <c r="TV7" s="48"/>
      <c r="TW7" s="48"/>
      <c r="TX7" s="48"/>
      <c r="TY7" s="48"/>
      <c r="TZ7" s="48"/>
      <c r="UA7" s="48"/>
      <c r="UB7" s="48"/>
      <c r="UC7" s="48"/>
      <c r="UD7" s="48"/>
      <c r="UE7" s="48"/>
      <c r="UF7" s="48"/>
      <c r="UG7" s="48"/>
      <c r="UH7" s="48"/>
      <c r="UI7" s="48"/>
      <c r="UJ7" s="48"/>
      <c r="UK7" s="48"/>
      <c r="UL7" s="48"/>
      <c r="UM7" s="48"/>
      <c r="UN7" s="48"/>
      <c r="UO7" s="48"/>
      <c r="UP7" s="48"/>
      <c r="UQ7" s="48"/>
      <c r="UR7" s="48"/>
      <c r="US7" s="48"/>
      <c r="UT7" s="48"/>
      <c r="UU7" s="48"/>
      <c r="UV7" s="48"/>
      <c r="UW7" s="48"/>
      <c r="UX7" s="48"/>
      <c r="UY7" s="48"/>
      <c r="UZ7" s="48"/>
      <c r="VA7" s="48"/>
      <c r="VB7" s="48"/>
      <c r="VC7" s="48"/>
      <c r="VD7" s="48"/>
      <c r="VE7" s="48"/>
      <c r="VF7" s="48"/>
      <c r="VG7" s="48"/>
      <c r="VH7" s="48"/>
      <c r="VI7" s="48"/>
      <c r="VJ7" s="48"/>
      <c r="VK7" s="48"/>
      <c r="VL7" s="48"/>
      <c r="VM7" s="48"/>
      <c r="VN7" s="48"/>
      <c r="VO7" s="48"/>
      <c r="VP7" s="48"/>
      <c r="VQ7" s="48"/>
      <c r="VR7" s="48"/>
      <c r="VS7" s="48"/>
      <c r="VT7" s="48"/>
      <c r="VU7" s="48"/>
      <c r="VV7" s="48"/>
      <c r="VW7" s="48"/>
      <c r="VX7" s="48"/>
      <c r="VY7" s="48"/>
      <c r="VZ7" s="48"/>
      <c r="WA7" s="48"/>
      <c r="WB7" s="48"/>
      <c r="WC7" s="48"/>
      <c r="WD7" s="48"/>
      <c r="WE7" s="48"/>
      <c r="WF7" s="48"/>
      <c r="WG7" s="48"/>
      <c r="WH7" s="48"/>
      <c r="WI7" s="48"/>
      <c r="WJ7" s="48"/>
      <c r="WK7" s="48"/>
      <c r="WL7" s="48"/>
      <c r="WM7" s="48"/>
      <c r="WN7" s="48"/>
      <c r="WO7" s="48"/>
      <c r="WP7" s="48"/>
      <c r="WQ7" s="48"/>
      <c r="WR7" s="48"/>
      <c r="WS7" s="48"/>
      <c r="WT7" s="48"/>
      <c r="WU7" s="48"/>
      <c r="WV7" s="48"/>
    </row>
    <row r="8" spans="1:620" ht="17.45" hidden="1" customHeight="1" x14ac:dyDescent="0.25">
      <c r="A8" s="79"/>
      <c r="B8" s="79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128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  <c r="HF8" s="130"/>
      <c r="HG8" s="130"/>
      <c r="HH8" s="130"/>
      <c r="HI8" s="130"/>
      <c r="HJ8" s="130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  <c r="IX8" s="71"/>
      <c r="IY8" s="71"/>
      <c r="IZ8" s="71"/>
      <c r="JA8" s="71"/>
      <c r="JB8" s="71"/>
      <c r="JC8" s="71"/>
      <c r="JD8" s="71"/>
      <c r="JE8" s="71"/>
      <c r="JF8" s="71"/>
      <c r="JG8" s="71"/>
      <c r="JH8" s="71"/>
      <c r="JI8" s="71"/>
      <c r="JJ8" s="71"/>
      <c r="JK8" s="71"/>
      <c r="JL8" s="71"/>
      <c r="JM8" s="71"/>
      <c r="JN8" s="71"/>
      <c r="JO8" s="71"/>
      <c r="JP8" s="71"/>
      <c r="JQ8" s="71"/>
      <c r="JR8" s="71"/>
      <c r="JS8" s="84"/>
      <c r="JT8" s="84"/>
      <c r="JU8" s="84"/>
      <c r="JV8" s="84"/>
      <c r="JW8" s="84"/>
      <c r="JX8" s="84"/>
      <c r="JY8" s="84"/>
      <c r="JZ8" s="84"/>
      <c r="KA8" s="84"/>
      <c r="KB8" s="84"/>
      <c r="KC8" s="84"/>
      <c r="KD8" s="84"/>
      <c r="KE8" s="84"/>
      <c r="KF8" s="84"/>
      <c r="KG8" s="84"/>
      <c r="KH8" s="84"/>
      <c r="KI8" s="84"/>
      <c r="KJ8" s="84"/>
      <c r="KK8" s="84"/>
      <c r="KL8" s="84"/>
      <c r="KM8" s="84"/>
      <c r="KN8" s="84"/>
      <c r="KO8" s="84"/>
      <c r="KP8" s="84"/>
      <c r="KQ8" s="84"/>
      <c r="KR8" s="84"/>
      <c r="KS8" s="84"/>
      <c r="KT8" s="84"/>
      <c r="KU8" s="84"/>
      <c r="KV8" s="84"/>
      <c r="KW8" s="84"/>
      <c r="KX8" s="84"/>
      <c r="KY8" s="84"/>
      <c r="KZ8" s="84"/>
      <c r="LA8" s="84"/>
      <c r="LB8" s="84"/>
      <c r="LC8" s="84"/>
      <c r="LD8" s="84"/>
      <c r="LE8" s="84"/>
      <c r="LF8" s="84"/>
      <c r="LG8" s="84"/>
      <c r="LH8" s="84"/>
      <c r="LI8" s="84"/>
      <c r="LJ8" s="84"/>
      <c r="LK8" s="84"/>
      <c r="LL8" s="84"/>
      <c r="LM8" s="84"/>
      <c r="LN8" s="84"/>
      <c r="LO8" s="84"/>
      <c r="LP8" s="84"/>
      <c r="LQ8" s="84"/>
      <c r="LR8" s="84"/>
      <c r="LS8" s="84"/>
      <c r="LT8" s="84"/>
      <c r="LU8" s="111"/>
      <c r="LV8" s="111"/>
      <c r="LW8" s="111"/>
      <c r="LX8" s="111"/>
      <c r="LY8" s="111"/>
      <c r="LZ8" s="111"/>
      <c r="MA8" s="111"/>
      <c r="MB8" s="111"/>
      <c r="MC8" s="111"/>
      <c r="MD8" s="111"/>
      <c r="ME8" s="111"/>
      <c r="MF8" s="111"/>
      <c r="MG8" s="111"/>
      <c r="MH8" s="111"/>
      <c r="MI8" s="111"/>
      <c r="MJ8" s="111"/>
      <c r="MK8" s="111"/>
      <c r="ML8" s="111"/>
      <c r="MM8" s="111"/>
      <c r="MN8" s="111"/>
      <c r="MO8" s="111"/>
      <c r="MP8" s="111"/>
      <c r="MQ8" s="111"/>
      <c r="MR8" s="111"/>
      <c r="MS8" s="111"/>
      <c r="MT8" s="111"/>
      <c r="MU8" s="111"/>
      <c r="MV8" s="111"/>
      <c r="MW8" s="111"/>
      <c r="MX8" s="111"/>
      <c r="MY8" s="133"/>
      <c r="MZ8" s="133"/>
      <c r="NA8" s="133"/>
      <c r="NB8" s="133"/>
      <c r="NC8" s="133"/>
      <c r="ND8" s="133"/>
      <c r="NE8" s="133"/>
      <c r="NF8" s="133"/>
      <c r="NG8" s="133"/>
      <c r="NH8" s="133"/>
      <c r="NI8" s="133"/>
      <c r="NJ8" s="133"/>
      <c r="NK8" s="133"/>
      <c r="NL8" s="133"/>
      <c r="NM8" s="133"/>
      <c r="NN8" s="133"/>
      <c r="NO8" s="133"/>
      <c r="NP8" s="133"/>
      <c r="NQ8" s="133"/>
      <c r="NR8" s="133"/>
      <c r="NS8" s="133"/>
      <c r="NT8" s="133"/>
      <c r="NU8" s="133"/>
      <c r="NV8" s="133"/>
      <c r="NW8" s="133"/>
      <c r="NX8" s="133"/>
      <c r="NY8" s="133"/>
      <c r="NZ8" s="133"/>
      <c r="OA8" s="133"/>
      <c r="OB8" s="133"/>
      <c r="OC8" s="133"/>
      <c r="OD8" s="133"/>
      <c r="OE8" s="133"/>
      <c r="OF8" s="133"/>
      <c r="OG8" s="133"/>
      <c r="OH8" s="133"/>
      <c r="OI8" s="108"/>
      <c r="OJ8" s="108"/>
      <c r="OK8" s="108"/>
      <c r="OL8" s="108"/>
      <c r="OM8" s="108"/>
      <c r="ON8" s="108"/>
      <c r="OO8" s="108"/>
      <c r="OP8" s="108"/>
      <c r="OQ8" s="108"/>
      <c r="OR8" s="108"/>
      <c r="OS8" s="108"/>
      <c r="OT8" s="108"/>
      <c r="OU8" s="108"/>
      <c r="OV8" s="108"/>
      <c r="OW8" s="108"/>
      <c r="OX8" s="108"/>
      <c r="OY8" s="108"/>
      <c r="OZ8" s="108"/>
      <c r="PA8" s="108"/>
      <c r="PB8" s="108"/>
      <c r="PC8" s="108"/>
      <c r="PD8" s="108"/>
      <c r="PE8" s="108"/>
      <c r="PF8" s="108"/>
      <c r="PG8" s="108"/>
      <c r="PH8" s="108"/>
      <c r="PI8" s="108"/>
      <c r="PJ8" s="108"/>
      <c r="PK8" s="108"/>
      <c r="PL8" s="108"/>
      <c r="PM8" s="108"/>
      <c r="PN8" s="108"/>
      <c r="PO8" s="108"/>
      <c r="PP8" s="133"/>
      <c r="PQ8" s="133"/>
      <c r="PR8" s="133"/>
      <c r="PS8" s="133"/>
      <c r="PT8" s="133"/>
      <c r="PU8" s="133"/>
      <c r="PV8" s="133"/>
      <c r="PW8" s="133"/>
      <c r="PX8" s="133"/>
      <c r="PY8" s="133"/>
      <c r="PZ8" s="133"/>
      <c r="QA8" s="133"/>
      <c r="QB8" s="133"/>
      <c r="QC8" s="133"/>
      <c r="QD8" s="133"/>
      <c r="QE8" s="133"/>
      <c r="QF8" s="133"/>
      <c r="QG8" s="133"/>
      <c r="QH8" s="133"/>
      <c r="QI8" s="133"/>
      <c r="QJ8" s="133"/>
      <c r="QK8" s="133"/>
      <c r="QL8" s="133"/>
      <c r="QM8" s="133"/>
      <c r="QN8" s="133"/>
      <c r="QO8" s="133"/>
      <c r="QP8" s="133"/>
      <c r="QQ8" s="133"/>
      <c r="QR8" s="133"/>
      <c r="QS8" s="133"/>
      <c r="QT8" s="48"/>
      <c r="QU8" s="48"/>
      <c r="QV8" s="48"/>
      <c r="QW8" s="48"/>
      <c r="QX8" s="48"/>
      <c r="QY8" s="48"/>
      <c r="QZ8" s="48"/>
      <c r="RA8" s="48"/>
      <c r="RB8" s="48"/>
      <c r="RC8" s="48"/>
      <c r="RD8" s="48"/>
      <c r="RE8" s="48"/>
      <c r="RF8" s="48"/>
      <c r="RG8" s="48"/>
      <c r="RH8" s="48"/>
      <c r="RI8" s="48"/>
      <c r="RJ8" s="48"/>
      <c r="RK8" s="48"/>
      <c r="RL8" s="48"/>
      <c r="RM8" s="48"/>
      <c r="RN8" s="48"/>
      <c r="RO8" s="48"/>
      <c r="RP8" s="48"/>
      <c r="RQ8" s="48"/>
      <c r="RR8" s="48"/>
      <c r="RS8" s="48"/>
      <c r="RT8" s="48"/>
      <c r="RU8" s="48"/>
      <c r="RV8" s="48"/>
      <c r="RW8" s="48"/>
      <c r="RX8" s="48"/>
      <c r="RY8" s="48"/>
      <c r="RZ8" s="48"/>
      <c r="SA8" s="48"/>
      <c r="SB8" s="48"/>
      <c r="SC8" s="48"/>
      <c r="SD8" s="48"/>
      <c r="SE8" s="48"/>
      <c r="SF8" s="48"/>
      <c r="SG8" s="48"/>
      <c r="SH8" s="48"/>
      <c r="SI8" s="48"/>
      <c r="SJ8" s="48"/>
      <c r="SK8" s="48"/>
      <c r="SL8" s="48"/>
      <c r="SM8" s="48"/>
      <c r="SN8" s="48"/>
      <c r="SO8" s="48"/>
      <c r="SP8" s="48"/>
      <c r="SQ8" s="48"/>
      <c r="SR8" s="48"/>
      <c r="SS8" s="48"/>
      <c r="ST8" s="48"/>
      <c r="SU8" s="48"/>
      <c r="SV8" s="48"/>
      <c r="SW8" s="48"/>
      <c r="SX8" s="48"/>
      <c r="SY8" s="48"/>
      <c r="SZ8" s="48"/>
      <c r="TA8" s="48"/>
      <c r="TB8" s="48"/>
      <c r="TC8" s="48"/>
      <c r="TD8" s="48"/>
      <c r="TE8" s="48"/>
      <c r="TF8" s="48"/>
      <c r="TG8" s="48"/>
      <c r="TH8" s="48"/>
      <c r="TI8" s="48"/>
      <c r="TJ8" s="48"/>
      <c r="TK8" s="48"/>
      <c r="TL8" s="48"/>
      <c r="TM8" s="48"/>
      <c r="TN8" s="48"/>
      <c r="TO8" s="48"/>
      <c r="TP8" s="48"/>
      <c r="TQ8" s="48"/>
      <c r="TR8" s="48"/>
      <c r="TS8" s="48"/>
      <c r="TT8" s="48"/>
      <c r="TU8" s="48"/>
      <c r="TV8" s="48"/>
      <c r="TW8" s="48"/>
      <c r="TX8" s="48"/>
      <c r="TY8" s="48"/>
      <c r="TZ8" s="48"/>
      <c r="UA8" s="48"/>
      <c r="UB8" s="48"/>
      <c r="UC8" s="48"/>
      <c r="UD8" s="48"/>
      <c r="UE8" s="48"/>
      <c r="UF8" s="48"/>
      <c r="UG8" s="48"/>
      <c r="UH8" s="48"/>
      <c r="UI8" s="48"/>
      <c r="UJ8" s="48"/>
      <c r="UK8" s="48"/>
      <c r="UL8" s="48"/>
      <c r="UM8" s="48"/>
      <c r="UN8" s="48"/>
      <c r="UO8" s="48"/>
      <c r="UP8" s="48"/>
      <c r="UQ8" s="48"/>
      <c r="UR8" s="48"/>
      <c r="US8" s="48"/>
      <c r="UT8" s="48"/>
      <c r="UU8" s="48"/>
      <c r="UV8" s="48"/>
      <c r="UW8" s="48"/>
      <c r="UX8" s="48"/>
      <c r="UY8" s="48"/>
      <c r="UZ8" s="48"/>
      <c r="VA8" s="48"/>
      <c r="VB8" s="48"/>
      <c r="VC8" s="48"/>
      <c r="VD8" s="48"/>
      <c r="VE8" s="48"/>
      <c r="VF8" s="48"/>
      <c r="VG8" s="48"/>
      <c r="VH8" s="48"/>
      <c r="VI8" s="48"/>
      <c r="VJ8" s="48"/>
      <c r="VK8" s="48"/>
      <c r="VL8" s="48"/>
      <c r="VM8" s="48"/>
      <c r="VN8" s="48"/>
      <c r="VO8" s="48"/>
      <c r="VP8" s="48"/>
      <c r="VQ8" s="48"/>
      <c r="VR8" s="48"/>
      <c r="VS8" s="48"/>
      <c r="VT8" s="48"/>
      <c r="VU8" s="48"/>
      <c r="VV8" s="48"/>
      <c r="VW8" s="48"/>
      <c r="VX8" s="48"/>
      <c r="VY8" s="48"/>
      <c r="VZ8" s="48"/>
      <c r="WA8" s="48"/>
      <c r="WB8" s="48"/>
      <c r="WC8" s="48"/>
      <c r="WD8" s="48"/>
      <c r="WE8" s="48"/>
      <c r="WF8" s="48"/>
      <c r="WG8" s="48"/>
      <c r="WH8" s="48"/>
      <c r="WI8" s="48"/>
      <c r="WJ8" s="48"/>
      <c r="WK8" s="48"/>
      <c r="WL8" s="48"/>
      <c r="WM8" s="48"/>
      <c r="WN8" s="48"/>
      <c r="WO8" s="48"/>
      <c r="WP8" s="48"/>
      <c r="WQ8" s="48"/>
      <c r="WR8" s="48"/>
      <c r="WS8" s="48"/>
      <c r="WT8" s="48"/>
      <c r="WU8" s="48"/>
      <c r="WV8" s="48"/>
    </row>
    <row r="9" spans="1:620" ht="18" hidden="1" customHeight="1" x14ac:dyDescent="0.25">
      <c r="A9" s="79"/>
      <c r="B9" s="79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128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0"/>
      <c r="EG9" s="130"/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0"/>
      <c r="FZ9" s="130"/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  <c r="IX9" s="71"/>
      <c r="IY9" s="71"/>
      <c r="IZ9" s="71"/>
      <c r="JA9" s="71"/>
      <c r="JB9" s="71"/>
      <c r="JC9" s="71"/>
      <c r="JD9" s="71"/>
      <c r="JE9" s="71"/>
      <c r="JF9" s="71"/>
      <c r="JG9" s="71"/>
      <c r="JH9" s="71"/>
      <c r="JI9" s="71"/>
      <c r="JJ9" s="71"/>
      <c r="JK9" s="71"/>
      <c r="JL9" s="71"/>
      <c r="JM9" s="71"/>
      <c r="JN9" s="71"/>
      <c r="JO9" s="71"/>
      <c r="JP9" s="71"/>
      <c r="JQ9" s="71"/>
      <c r="JR9" s="71"/>
      <c r="JS9" s="84"/>
      <c r="JT9" s="84"/>
      <c r="JU9" s="84"/>
      <c r="JV9" s="84"/>
      <c r="JW9" s="84"/>
      <c r="JX9" s="84"/>
      <c r="JY9" s="84"/>
      <c r="JZ9" s="84"/>
      <c r="KA9" s="84"/>
      <c r="KB9" s="84"/>
      <c r="KC9" s="84"/>
      <c r="KD9" s="84"/>
      <c r="KE9" s="84"/>
      <c r="KF9" s="84"/>
      <c r="KG9" s="84"/>
      <c r="KH9" s="84"/>
      <c r="KI9" s="84"/>
      <c r="KJ9" s="84"/>
      <c r="KK9" s="84"/>
      <c r="KL9" s="84"/>
      <c r="KM9" s="84"/>
      <c r="KN9" s="84"/>
      <c r="KO9" s="84"/>
      <c r="KP9" s="84"/>
      <c r="KQ9" s="84"/>
      <c r="KR9" s="84"/>
      <c r="KS9" s="84"/>
      <c r="KT9" s="84"/>
      <c r="KU9" s="84"/>
      <c r="KV9" s="84"/>
      <c r="KW9" s="84"/>
      <c r="KX9" s="84"/>
      <c r="KY9" s="84"/>
      <c r="KZ9" s="84"/>
      <c r="LA9" s="84"/>
      <c r="LB9" s="84"/>
      <c r="LC9" s="84"/>
      <c r="LD9" s="84"/>
      <c r="LE9" s="84"/>
      <c r="LF9" s="84"/>
      <c r="LG9" s="84"/>
      <c r="LH9" s="84"/>
      <c r="LI9" s="84"/>
      <c r="LJ9" s="84"/>
      <c r="LK9" s="84"/>
      <c r="LL9" s="84"/>
      <c r="LM9" s="84"/>
      <c r="LN9" s="84"/>
      <c r="LO9" s="84"/>
      <c r="LP9" s="84"/>
      <c r="LQ9" s="84"/>
      <c r="LR9" s="84"/>
      <c r="LS9" s="84"/>
      <c r="LT9" s="84"/>
      <c r="LU9" s="111"/>
      <c r="LV9" s="111"/>
      <c r="LW9" s="111"/>
      <c r="LX9" s="111"/>
      <c r="LY9" s="111"/>
      <c r="LZ9" s="111"/>
      <c r="MA9" s="111"/>
      <c r="MB9" s="111"/>
      <c r="MC9" s="111"/>
      <c r="MD9" s="111"/>
      <c r="ME9" s="111"/>
      <c r="MF9" s="111"/>
      <c r="MG9" s="111"/>
      <c r="MH9" s="111"/>
      <c r="MI9" s="111"/>
      <c r="MJ9" s="111"/>
      <c r="MK9" s="111"/>
      <c r="ML9" s="111"/>
      <c r="MM9" s="111"/>
      <c r="MN9" s="111"/>
      <c r="MO9" s="111"/>
      <c r="MP9" s="111"/>
      <c r="MQ9" s="111"/>
      <c r="MR9" s="111"/>
      <c r="MS9" s="111"/>
      <c r="MT9" s="111"/>
      <c r="MU9" s="111"/>
      <c r="MV9" s="111"/>
      <c r="MW9" s="111"/>
      <c r="MX9" s="111"/>
      <c r="MY9" s="133"/>
      <c r="MZ9" s="133"/>
      <c r="NA9" s="133"/>
      <c r="NB9" s="133"/>
      <c r="NC9" s="133"/>
      <c r="ND9" s="133"/>
      <c r="NE9" s="133"/>
      <c r="NF9" s="133"/>
      <c r="NG9" s="133"/>
      <c r="NH9" s="133"/>
      <c r="NI9" s="133"/>
      <c r="NJ9" s="133"/>
      <c r="NK9" s="133"/>
      <c r="NL9" s="133"/>
      <c r="NM9" s="133"/>
      <c r="NN9" s="133"/>
      <c r="NO9" s="133"/>
      <c r="NP9" s="133"/>
      <c r="NQ9" s="133"/>
      <c r="NR9" s="133"/>
      <c r="NS9" s="133"/>
      <c r="NT9" s="133"/>
      <c r="NU9" s="133"/>
      <c r="NV9" s="133"/>
      <c r="NW9" s="133"/>
      <c r="NX9" s="133"/>
      <c r="NY9" s="133"/>
      <c r="NZ9" s="133"/>
      <c r="OA9" s="133"/>
      <c r="OB9" s="133"/>
      <c r="OC9" s="133"/>
      <c r="OD9" s="133"/>
      <c r="OE9" s="133"/>
      <c r="OF9" s="133"/>
      <c r="OG9" s="133"/>
      <c r="OH9" s="133"/>
      <c r="OI9" s="108"/>
      <c r="OJ9" s="108"/>
      <c r="OK9" s="108"/>
      <c r="OL9" s="108"/>
      <c r="OM9" s="108"/>
      <c r="ON9" s="108"/>
      <c r="OO9" s="108"/>
      <c r="OP9" s="108"/>
      <c r="OQ9" s="108"/>
      <c r="OR9" s="108"/>
      <c r="OS9" s="108"/>
      <c r="OT9" s="108"/>
      <c r="OU9" s="108"/>
      <c r="OV9" s="108"/>
      <c r="OW9" s="108"/>
      <c r="OX9" s="108"/>
      <c r="OY9" s="108"/>
      <c r="OZ9" s="108"/>
      <c r="PA9" s="108"/>
      <c r="PB9" s="108"/>
      <c r="PC9" s="108"/>
      <c r="PD9" s="108"/>
      <c r="PE9" s="108"/>
      <c r="PF9" s="108"/>
      <c r="PG9" s="108"/>
      <c r="PH9" s="108"/>
      <c r="PI9" s="108"/>
      <c r="PJ9" s="108"/>
      <c r="PK9" s="108"/>
      <c r="PL9" s="108"/>
      <c r="PM9" s="108"/>
      <c r="PN9" s="108"/>
      <c r="PO9" s="108"/>
      <c r="PP9" s="133"/>
      <c r="PQ9" s="133"/>
      <c r="PR9" s="133"/>
      <c r="PS9" s="133"/>
      <c r="PT9" s="133"/>
      <c r="PU9" s="133"/>
      <c r="PV9" s="133"/>
      <c r="PW9" s="133"/>
      <c r="PX9" s="133"/>
      <c r="PY9" s="133"/>
      <c r="PZ9" s="133"/>
      <c r="QA9" s="133"/>
      <c r="QB9" s="133"/>
      <c r="QC9" s="133"/>
      <c r="QD9" s="133"/>
      <c r="QE9" s="133"/>
      <c r="QF9" s="133"/>
      <c r="QG9" s="133"/>
      <c r="QH9" s="133"/>
      <c r="QI9" s="133"/>
      <c r="QJ9" s="133"/>
      <c r="QK9" s="133"/>
      <c r="QL9" s="133"/>
      <c r="QM9" s="133"/>
      <c r="QN9" s="133"/>
      <c r="QO9" s="133"/>
      <c r="QP9" s="133"/>
      <c r="QQ9" s="133"/>
      <c r="QR9" s="133"/>
      <c r="QS9" s="133"/>
      <c r="QT9" s="48"/>
      <c r="QU9" s="48"/>
      <c r="QV9" s="48"/>
      <c r="QW9" s="48"/>
      <c r="QX9" s="48"/>
      <c r="QY9" s="48"/>
      <c r="QZ9" s="48"/>
      <c r="RA9" s="48"/>
      <c r="RB9" s="48"/>
      <c r="RC9" s="48"/>
      <c r="RD9" s="48"/>
      <c r="RE9" s="48"/>
      <c r="RF9" s="48"/>
      <c r="RG9" s="48"/>
      <c r="RH9" s="48"/>
      <c r="RI9" s="48"/>
      <c r="RJ9" s="48"/>
      <c r="RK9" s="48"/>
      <c r="RL9" s="48"/>
      <c r="RM9" s="48"/>
      <c r="RN9" s="48"/>
      <c r="RO9" s="48"/>
      <c r="RP9" s="48"/>
      <c r="RQ9" s="48"/>
      <c r="RR9" s="48"/>
      <c r="RS9" s="48"/>
      <c r="RT9" s="48"/>
      <c r="RU9" s="48"/>
      <c r="RV9" s="48"/>
      <c r="RW9" s="48"/>
      <c r="RX9" s="48"/>
      <c r="RY9" s="48"/>
      <c r="RZ9" s="48"/>
      <c r="SA9" s="48"/>
      <c r="SB9" s="48"/>
      <c r="SC9" s="48"/>
      <c r="SD9" s="48"/>
      <c r="SE9" s="48"/>
      <c r="SF9" s="48"/>
      <c r="SG9" s="48"/>
      <c r="SH9" s="48"/>
      <c r="SI9" s="48"/>
      <c r="SJ9" s="48"/>
      <c r="SK9" s="48"/>
      <c r="SL9" s="48"/>
      <c r="SM9" s="48"/>
      <c r="SN9" s="48"/>
      <c r="SO9" s="48"/>
      <c r="SP9" s="48"/>
      <c r="SQ9" s="48"/>
      <c r="SR9" s="48"/>
      <c r="SS9" s="48"/>
      <c r="ST9" s="48"/>
      <c r="SU9" s="48"/>
      <c r="SV9" s="48"/>
      <c r="SW9" s="48"/>
      <c r="SX9" s="48"/>
      <c r="SY9" s="48"/>
      <c r="SZ9" s="48"/>
      <c r="TA9" s="48"/>
      <c r="TB9" s="48"/>
      <c r="TC9" s="48"/>
      <c r="TD9" s="48"/>
      <c r="TE9" s="48"/>
      <c r="TF9" s="48"/>
      <c r="TG9" s="48"/>
      <c r="TH9" s="48"/>
      <c r="TI9" s="48"/>
      <c r="TJ9" s="48"/>
      <c r="TK9" s="48"/>
      <c r="TL9" s="48"/>
      <c r="TM9" s="48"/>
      <c r="TN9" s="48"/>
      <c r="TO9" s="48"/>
      <c r="TP9" s="48"/>
      <c r="TQ9" s="48"/>
      <c r="TR9" s="48"/>
      <c r="TS9" s="48"/>
      <c r="TT9" s="48"/>
      <c r="TU9" s="48"/>
      <c r="TV9" s="48"/>
      <c r="TW9" s="48"/>
      <c r="TX9" s="48"/>
      <c r="TY9" s="48"/>
      <c r="TZ9" s="48"/>
      <c r="UA9" s="48"/>
      <c r="UB9" s="48"/>
      <c r="UC9" s="48"/>
      <c r="UD9" s="48"/>
      <c r="UE9" s="48"/>
      <c r="UF9" s="48"/>
      <c r="UG9" s="48"/>
      <c r="UH9" s="48"/>
      <c r="UI9" s="48"/>
      <c r="UJ9" s="48"/>
      <c r="UK9" s="48"/>
      <c r="UL9" s="48"/>
      <c r="UM9" s="48"/>
      <c r="UN9" s="48"/>
      <c r="UO9" s="48"/>
      <c r="UP9" s="48"/>
      <c r="UQ9" s="48"/>
      <c r="UR9" s="48"/>
      <c r="US9" s="48"/>
      <c r="UT9" s="48"/>
      <c r="UU9" s="48"/>
      <c r="UV9" s="48"/>
      <c r="UW9" s="48"/>
      <c r="UX9" s="48"/>
      <c r="UY9" s="48"/>
      <c r="UZ9" s="48"/>
      <c r="VA9" s="48"/>
      <c r="VB9" s="48"/>
      <c r="VC9" s="48"/>
      <c r="VD9" s="48"/>
      <c r="VE9" s="48"/>
      <c r="VF9" s="48"/>
      <c r="VG9" s="48"/>
      <c r="VH9" s="48"/>
      <c r="VI9" s="48"/>
      <c r="VJ9" s="48"/>
      <c r="VK9" s="48"/>
      <c r="VL9" s="48"/>
      <c r="VM9" s="48"/>
      <c r="VN9" s="48"/>
      <c r="VO9" s="48"/>
      <c r="VP9" s="48"/>
      <c r="VQ9" s="48"/>
      <c r="VR9" s="48"/>
      <c r="VS9" s="48"/>
      <c r="VT9" s="48"/>
      <c r="VU9" s="48"/>
      <c r="VV9" s="48"/>
      <c r="VW9" s="48"/>
      <c r="VX9" s="48"/>
      <c r="VY9" s="48"/>
      <c r="VZ9" s="48"/>
      <c r="WA9" s="48"/>
      <c r="WB9" s="48"/>
      <c r="WC9" s="48"/>
      <c r="WD9" s="48"/>
      <c r="WE9" s="48"/>
      <c r="WF9" s="48"/>
      <c r="WG9" s="48"/>
      <c r="WH9" s="48"/>
      <c r="WI9" s="48"/>
      <c r="WJ9" s="48"/>
      <c r="WK9" s="48"/>
      <c r="WL9" s="48"/>
      <c r="WM9" s="48"/>
      <c r="WN9" s="48"/>
      <c r="WO9" s="48"/>
      <c r="WP9" s="48"/>
      <c r="WQ9" s="48"/>
      <c r="WR9" s="48"/>
      <c r="WS9" s="48"/>
      <c r="WT9" s="48"/>
      <c r="WU9" s="48"/>
      <c r="WV9" s="48"/>
    </row>
    <row r="10" spans="1:620" ht="30" hidden="1" customHeight="1" x14ac:dyDescent="0.25">
      <c r="A10" s="79"/>
      <c r="B10" s="79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129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  <c r="IW10" s="71"/>
      <c r="IX10" s="71"/>
      <c r="IY10" s="71"/>
      <c r="IZ10" s="71"/>
      <c r="JA10" s="71"/>
      <c r="JB10" s="71"/>
      <c r="JC10" s="71"/>
      <c r="JD10" s="71"/>
      <c r="JE10" s="71"/>
      <c r="JF10" s="71"/>
      <c r="JG10" s="71"/>
      <c r="JH10" s="71"/>
      <c r="JI10" s="71"/>
      <c r="JJ10" s="71"/>
      <c r="JK10" s="71"/>
      <c r="JL10" s="71"/>
      <c r="JM10" s="71"/>
      <c r="JN10" s="71"/>
      <c r="JO10" s="71"/>
      <c r="JP10" s="71"/>
      <c r="JQ10" s="71"/>
      <c r="JR10" s="71"/>
      <c r="JS10" s="85"/>
      <c r="JT10" s="85"/>
      <c r="JU10" s="85"/>
      <c r="JV10" s="85"/>
      <c r="JW10" s="85"/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111"/>
      <c r="LV10" s="111"/>
      <c r="LW10" s="111"/>
      <c r="LX10" s="111"/>
      <c r="LY10" s="111"/>
      <c r="LZ10" s="111"/>
      <c r="MA10" s="111"/>
      <c r="MB10" s="111"/>
      <c r="MC10" s="111"/>
      <c r="MD10" s="111"/>
      <c r="ME10" s="111"/>
      <c r="MF10" s="111"/>
      <c r="MG10" s="111"/>
      <c r="MH10" s="111"/>
      <c r="MI10" s="111"/>
      <c r="MJ10" s="111"/>
      <c r="MK10" s="111"/>
      <c r="ML10" s="111"/>
      <c r="MM10" s="111"/>
      <c r="MN10" s="111"/>
      <c r="MO10" s="111"/>
      <c r="MP10" s="111"/>
      <c r="MQ10" s="111"/>
      <c r="MR10" s="111"/>
      <c r="MS10" s="111"/>
      <c r="MT10" s="111"/>
      <c r="MU10" s="111"/>
      <c r="MV10" s="111"/>
      <c r="MW10" s="111"/>
      <c r="MX10" s="111"/>
      <c r="MY10" s="134"/>
      <c r="MZ10" s="134"/>
      <c r="NA10" s="134"/>
      <c r="NB10" s="134"/>
      <c r="NC10" s="134"/>
      <c r="ND10" s="134"/>
      <c r="NE10" s="134"/>
      <c r="NF10" s="134"/>
      <c r="NG10" s="134"/>
      <c r="NH10" s="134"/>
      <c r="NI10" s="134"/>
      <c r="NJ10" s="134"/>
      <c r="NK10" s="134"/>
      <c r="NL10" s="134"/>
      <c r="NM10" s="134"/>
      <c r="NN10" s="134"/>
      <c r="NO10" s="134"/>
      <c r="NP10" s="134"/>
      <c r="NQ10" s="134"/>
      <c r="NR10" s="134"/>
      <c r="NS10" s="134"/>
      <c r="NT10" s="134"/>
      <c r="NU10" s="134"/>
      <c r="NV10" s="134"/>
      <c r="NW10" s="134"/>
      <c r="NX10" s="134"/>
      <c r="NY10" s="134"/>
      <c r="NZ10" s="134"/>
      <c r="OA10" s="134"/>
      <c r="OB10" s="134"/>
      <c r="OC10" s="134"/>
      <c r="OD10" s="134"/>
      <c r="OE10" s="134"/>
      <c r="OF10" s="134"/>
      <c r="OG10" s="134"/>
      <c r="OH10" s="134"/>
      <c r="OI10" s="108"/>
      <c r="OJ10" s="108"/>
      <c r="OK10" s="108"/>
      <c r="OL10" s="108"/>
      <c r="OM10" s="108"/>
      <c r="ON10" s="108"/>
      <c r="OO10" s="108"/>
      <c r="OP10" s="108"/>
      <c r="OQ10" s="108"/>
      <c r="OR10" s="108"/>
      <c r="OS10" s="108"/>
      <c r="OT10" s="108"/>
      <c r="OU10" s="108"/>
      <c r="OV10" s="108"/>
      <c r="OW10" s="108"/>
      <c r="OX10" s="108"/>
      <c r="OY10" s="108"/>
      <c r="OZ10" s="108"/>
      <c r="PA10" s="108"/>
      <c r="PB10" s="108"/>
      <c r="PC10" s="108"/>
      <c r="PD10" s="108"/>
      <c r="PE10" s="108"/>
      <c r="PF10" s="108"/>
      <c r="PG10" s="108"/>
      <c r="PH10" s="108"/>
      <c r="PI10" s="108"/>
      <c r="PJ10" s="108"/>
      <c r="PK10" s="108"/>
      <c r="PL10" s="108"/>
      <c r="PM10" s="108"/>
      <c r="PN10" s="108"/>
      <c r="PO10" s="108"/>
      <c r="PP10" s="134"/>
      <c r="PQ10" s="134"/>
      <c r="PR10" s="134"/>
      <c r="PS10" s="134"/>
      <c r="PT10" s="134"/>
      <c r="PU10" s="134"/>
      <c r="PV10" s="134"/>
      <c r="PW10" s="134"/>
      <c r="PX10" s="134"/>
      <c r="PY10" s="134"/>
      <c r="PZ10" s="134"/>
      <c r="QA10" s="134"/>
      <c r="QB10" s="134"/>
      <c r="QC10" s="134"/>
      <c r="QD10" s="134"/>
      <c r="QE10" s="134"/>
      <c r="QF10" s="134"/>
      <c r="QG10" s="134"/>
      <c r="QH10" s="134"/>
      <c r="QI10" s="134"/>
      <c r="QJ10" s="134"/>
      <c r="QK10" s="134"/>
      <c r="QL10" s="134"/>
      <c r="QM10" s="134"/>
      <c r="QN10" s="134"/>
      <c r="QO10" s="134"/>
      <c r="QP10" s="134"/>
      <c r="QQ10" s="134"/>
      <c r="QR10" s="134"/>
      <c r="QS10" s="134"/>
      <c r="QT10" s="48"/>
      <c r="QU10" s="48"/>
      <c r="QV10" s="48"/>
      <c r="QW10" s="48"/>
      <c r="QX10" s="48"/>
      <c r="QY10" s="48"/>
      <c r="QZ10" s="48"/>
      <c r="RA10" s="48"/>
      <c r="RB10" s="48"/>
      <c r="RC10" s="48"/>
      <c r="RD10" s="48"/>
      <c r="RE10" s="48"/>
      <c r="RF10" s="48"/>
      <c r="RG10" s="48"/>
      <c r="RH10" s="48"/>
      <c r="RI10" s="48"/>
      <c r="RJ10" s="48"/>
      <c r="RK10" s="48"/>
      <c r="RL10" s="48"/>
      <c r="RM10" s="48"/>
      <c r="RN10" s="48"/>
      <c r="RO10" s="48"/>
      <c r="RP10" s="48"/>
      <c r="RQ10" s="48"/>
      <c r="RR10" s="48"/>
      <c r="RS10" s="48"/>
      <c r="RT10" s="48"/>
      <c r="RU10" s="48"/>
      <c r="RV10" s="48"/>
      <c r="RW10" s="48"/>
      <c r="RX10" s="48"/>
      <c r="RY10" s="48"/>
      <c r="RZ10" s="48"/>
      <c r="SA10" s="48"/>
      <c r="SB10" s="48"/>
      <c r="SC10" s="48"/>
      <c r="SD10" s="48"/>
      <c r="SE10" s="48"/>
      <c r="SF10" s="48"/>
      <c r="SG10" s="48"/>
      <c r="SH10" s="48"/>
      <c r="SI10" s="48"/>
      <c r="SJ10" s="48"/>
      <c r="SK10" s="48"/>
      <c r="SL10" s="48"/>
      <c r="SM10" s="48"/>
      <c r="SN10" s="48"/>
      <c r="SO10" s="48"/>
      <c r="SP10" s="48"/>
      <c r="SQ10" s="48"/>
      <c r="SR10" s="48"/>
      <c r="SS10" s="48"/>
      <c r="ST10" s="48"/>
      <c r="SU10" s="48"/>
      <c r="SV10" s="48"/>
      <c r="SW10" s="48"/>
      <c r="SX10" s="48"/>
      <c r="SY10" s="48"/>
      <c r="SZ10" s="48"/>
      <c r="TA10" s="48"/>
      <c r="TB10" s="48"/>
      <c r="TC10" s="48"/>
      <c r="TD10" s="48"/>
      <c r="TE10" s="48"/>
      <c r="TF10" s="48"/>
      <c r="TG10" s="48"/>
      <c r="TH10" s="48"/>
      <c r="TI10" s="48"/>
      <c r="TJ10" s="48"/>
      <c r="TK10" s="48"/>
      <c r="TL10" s="48"/>
      <c r="TM10" s="48"/>
      <c r="TN10" s="48"/>
      <c r="TO10" s="48"/>
      <c r="TP10" s="48"/>
      <c r="TQ10" s="48"/>
      <c r="TR10" s="48"/>
      <c r="TS10" s="48"/>
      <c r="TT10" s="48"/>
      <c r="TU10" s="48"/>
      <c r="TV10" s="48"/>
      <c r="TW10" s="48"/>
      <c r="TX10" s="48"/>
      <c r="TY10" s="48"/>
      <c r="TZ10" s="48"/>
      <c r="UA10" s="48"/>
      <c r="UB10" s="48"/>
      <c r="UC10" s="48"/>
      <c r="UD10" s="48"/>
      <c r="UE10" s="48"/>
      <c r="UF10" s="48"/>
      <c r="UG10" s="48"/>
      <c r="UH10" s="48"/>
      <c r="UI10" s="48"/>
      <c r="UJ10" s="48"/>
      <c r="UK10" s="48"/>
      <c r="UL10" s="48"/>
      <c r="UM10" s="48"/>
      <c r="UN10" s="48"/>
      <c r="UO10" s="48"/>
      <c r="UP10" s="48"/>
      <c r="UQ10" s="48"/>
      <c r="UR10" s="48"/>
      <c r="US10" s="48"/>
      <c r="UT10" s="48"/>
      <c r="UU10" s="48"/>
      <c r="UV10" s="48"/>
      <c r="UW10" s="48"/>
      <c r="UX10" s="48"/>
      <c r="UY10" s="48"/>
      <c r="UZ10" s="48"/>
      <c r="VA10" s="48"/>
      <c r="VB10" s="48"/>
      <c r="VC10" s="48"/>
      <c r="VD10" s="48"/>
      <c r="VE10" s="48"/>
      <c r="VF10" s="48"/>
      <c r="VG10" s="48"/>
      <c r="VH10" s="48"/>
      <c r="VI10" s="48"/>
      <c r="VJ10" s="48"/>
      <c r="VK10" s="48"/>
      <c r="VL10" s="48"/>
      <c r="VM10" s="48"/>
      <c r="VN10" s="48"/>
      <c r="VO10" s="48"/>
      <c r="VP10" s="48"/>
      <c r="VQ10" s="48"/>
      <c r="VR10" s="48"/>
      <c r="VS10" s="48"/>
      <c r="VT10" s="48"/>
      <c r="VU10" s="48"/>
      <c r="VV10" s="48"/>
      <c r="VW10" s="48"/>
      <c r="VX10" s="48"/>
      <c r="VY10" s="48"/>
      <c r="VZ10" s="48"/>
      <c r="WA10" s="48"/>
      <c r="WB10" s="48"/>
      <c r="WC10" s="48"/>
      <c r="WD10" s="48"/>
      <c r="WE10" s="48"/>
      <c r="WF10" s="48"/>
      <c r="WG10" s="48"/>
      <c r="WH10" s="48"/>
      <c r="WI10" s="48"/>
      <c r="WJ10" s="48"/>
      <c r="WK10" s="48"/>
      <c r="WL10" s="48"/>
      <c r="WM10" s="48"/>
      <c r="WN10" s="48"/>
      <c r="WO10" s="48"/>
      <c r="WP10" s="48"/>
      <c r="WQ10" s="48"/>
      <c r="WR10" s="48"/>
      <c r="WS10" s="48"/>
      <c r="WT10" s="48"/>
      <c r="WU10" s="48"/>
      <c r="WV10" s="48"/>
    </row>
    <row r="11" spans="1:620" ht="16.5" thickBot="1" x14ac:dyDescent="0.3">
      <c r="A11" s="79"/>
      <c r="B11" s="79"/>
      <c r="C11" s="74" t="s">
        <v>228</v>
      </c>
      <c r="D11" s="58" t="s">
        <v>2</v>
      </c>
      <c r="E11" s="58" t="s">
        <v>3</v>
      </c>
      <c r="F11" s="71" t="s">
        <v>229</v>
      </c>
      <c r="G11" s="71" t="s">
        <v>4</v>
      </c>
      <c r="H11" s="71" t="s">
        <v>5</v>
      </c>
      <c r="I11" s="71" t="s">
        <v>230</v>
      </c>
      <c r="J11" s="71" t="s">
        <v>6</v>
      </c>
      <c r="K11" s="71" t="s">
        <v>7</v>
      </c>
      <c r="L11" s="58" t="s">
        <v>296</v>
      </c>
      <c r="M11" s="58" t="s">
        <v>6</v>
      </c>
      <c r="N11" s="58" t="s">
        <v>7</v>
      </c>
      <c r="O11" s="58" t="s">
        <v>231</v>
      </c>
      <c r="P11" s="58" t="s">
        <v>8</v>
      </c>
      <c r="Q11" s="58" t="s">
        <v>1</v>
      </c>
      <c r="R11" s="58" t="s">
        <v>232</v>
      </c>
      <c r="S11" s="58" t="s">
        <v>3</v>
      </c>
      <c r="T11" s="58" t="s">
        <v>9</v>
      </c>
      <c r="U11" s="58" t="s">
        <v>233</v>
      </c>
      <c r="V11" s="58" t="s">
        <v>3</v>
      </c>
      <c r="W11" s="58" t="s">
        <v>9</v>
      </c>
      <c r="X11" s="67" t="s">
        <v>234</v>
      </c>
      <c r="Y11" s="73" t="s">
        <v>7</v>
      </c>
      <c r="Z11" s="74" t="s">
        <v>10</v>
      </c>
      <c r="AA11" s="58" t="s">
        <v>235</v>
      </c>
      <c r="AB11" s="58" t="s">
        <v>11</v>
      </c>
      <c r="AC11" s="58" t="s">
        <v>12</v>
      </c>
      <c r="AD11" s="58" t="s">
        <v>236</v>
      </c>
      <c r="AE11" s="58" t="s">
        <v>1</v>
      </c>
      <c r="AF11" s="58" t="s">
        <v>2</v>
      </c>
      <c r="AG11" s="58" t="s">
        <v>237</v>
      </c>
      <c r="AH11" s="58" t="s">
        <v>9</v>
      </c>
      <c r="AI11" s="58" t="s">
        <v>4</v>
      </c>
      <c r="AJ11" s="72" t="s">
        <v>238</v>
      </c>
      <c r="AK11" s="88"/>
      <c r="AL11" s="88"/>
      <c r="AM11" s="72" t="s">
        <v>239</v>
      </c>
      <c r="AN11" s="88"/>
      <c r="AO11" s="88"/>
      <c r="AP11" s="72" t="s">
        <v>297</v>
      </c>
      <c r="AQ11" s="88"/>
      <c r="AR11" s="88"/>
      <c r="AS11" s="72" t="s">
        <v>240</v>
      </c>
      <c r="AT11" s="88"/>
      <c r="AU11" s="88"/>
      <c r="AV11" s="72" t="s">
        <v>241</v>
      </c>
      <c r="AW11" s="88"/>
      <c r="AX11" s="88"/>
      <c r="AY11" s="72" t="s">
        <v>242</v>
      </c>
      <c r="AZ11" s="88"/>
      <c r="BA11" s="88"/>
      <c r="BB11" s="72" t="s">
        <v>243</v>
      </c>
      <c r="BC11" s="88"/>
      <c r="BD11" s="88"/>
      <c r="BE11" s="71" t="s">
        <v>244</v>
      </c>
      <c r="BF11" s="71"/>
      <c r="BG11" s="71"/>
      <c r="BH11" s="117" t="s">
        <v>245</v>
      </c>
      <c r="BI11" s="118"/>
      <c r="BJ11" s="118"/>
      <c r="BK11" s="118" t="s">
        <v>313</v>
      </c>
      <c r="BL11" s="118"/>
      <c r="BM11" s="118"/>
      <c r="BN11" s="118" t="s">
        <v>314</v>
      </c>
      <c r="BO11" s="118"/>
      <c r="BP11" s="118"/>
      <c r="BQ11" s="118" t="s">
        <v>315</v>
      </c>
      <c r="BR11" s="118"/>
      <c r="BS11" s="118"/>
      <c r="BT11" s="118" t="s">
        <v>316</v>
      </c>
      <c r="BU11" s="118"/>
      <c r="BV11" s="118"/>
      <c r="BW11" s="118" t="s">
        <v>317</v>
      </c>
      <c r="BX11" s="118"/>
      <c r="BY11" s="119"/>
      <c r="BZ11" s="74" t="s">
        <v>246</v>
      </c>
      <c r="CA11" s="58"/>
      <c r="CB11" s="58"/>
      <c r="CC11" s="67" t="s">
        <v>247</v>
      </c>
      <c r="CD11" s="73"/>
      <c r="CE11" s="74"/>
      <c r="CF11" s="67" t="s">
        <v>248</v>
      </c>
      <c r="CG11" s="73"/>
      <c r="CH11" s="74"/>
      <c r="CI11" s="58" t="s">
        <v>298</v>
      </c>
      <c r="CJ11" s="58"/>
      <c r="CK11" s="58"/>
      <c r="CL11" s="58" t="s">
        <v>249</v>
      </c>
      <c r="CM11" s="58"/>
      <c r="CN11" s="58"/>
      <c r="CO11" s="58" t="s">
        <v>250</v>
      </c>
      <c r="CP11" s="58"/>
      <c r="CQ11" s="58"/>
      <c r="CR11" s="47" t="s">
        <v>251</v>
      </c>
      <c r="CS11" s="47"/>
      <c r="CT11" s="47"/>
      <c r="CU11" s="58" t="s">
        <v>252</v>
      </c>
      <c r="CV11" s="58"/>
      <c r="CW11" s="58"/>
      <c r="CX11" s="58" t="s">
        <v>253</v>
      </c>
      <c r="CY11" s="58"/>
      <c r="CZ11" s="58"/>
      <c r="DA11" s="58" t="s">
        <v>254</v>
      </c>
      <c r="DB11" s="58"/>
      <c r="DC11" s="58"/>
      <c r="DD11" s="58" t="s">
        <v>255</v>
      </c>
      <c r="DE11" s="58"/>
      <c r="DF11" s="58"/>
      <c r="DG11" s="58" t="s">
        <v>256</v>
      </c>
      <c r="DH11" s="58"/>
      <c r="DI11" s="58"/>
      <c r="DJ11" s="47" t="s">
        <v>257</v>
      </c>
      <c r="DK11" s="47"/>
      <c r="DL11" s="47"/>
      <c r="DM11" s="47" t="s">
        <v>299</v>
      </c>
      <c r="DN11" s="47"/>
      <c r="DO11" s="57"/>
      <c r="DP11" s="71" t="s">
        <v>258</v>
      </c>
      <c r="DQ11" s="71"/>
      <c r="DR11" s="71"/>
      <c r="DS11" s="71" t="s">
        <v>259</v>
      </c>
      <c r="DT11" s="71"/>
      <c r="DU11" s="71"/>
      <c r="DV11" s="48" t="s">
        <v>260</v>
      </c>
      <c r="DW11" s="48"/>
      <c r="DX11" s="48"/>
      <c r="DY11" s="71" t="s">
        <v>261</v>
      </c>
      <c r="DZ11" s="71"/>
      <c r="EA11" s="71"/>
      <c r="EB11" s="71" t="s">
        <v>262</v>
      </c>
      <c r="EC11" s="71"/>
      <c r="ED11" s="72"/>
      <c r="EE11" s="71" t="s">
        <v>263</v>
      </c>
      <c r="EF11" s="71"/>
      <c r="EG11" s="71"/>
      <c r="EH11" s="71" t="s">
        <v>264</v>
      </c>
      <c r="EI11" s="71"/>
      <c r="EJ11" s="71"/>
      <c r="EK11" s="71" t="s">
        <v>265</v>
      </c>
      <c r="EL11" s="71"/>
      <c r="EM11" s="71"/>
      <c r="EN11" s="71" t="s">
        <v>266</v>
      </c>
      <c r="EO11" s="71"/>
      <c r="EP11" s="71"/>
      <c r="EQ11" s="71" t="s">
        <v>300</v>
      </c>
      <c r="ER11" s="71"/>
      <c r="ES11" s="71"/>
      <c r="ET11" s="71" t="s">
        <v>267</v>
      </c>
      <c r="EU11" s="71"/>
      <c r="EV11" s="71"/>
      <c r="EW11" s="71" t="s">
        <v>268</v>
      </c>
      <c r="EX11" s="71"/>
      <c r="EY11" s="71"/>
      <c r="EZ11" s="71" t="s">
        <v>269</v>
      </c>
      <c r="FA11" s="71"/>
      <c r="FB11" s="71"/>
      <c r="FC11" s="71" t="s">
        <v>270</v>
      </c>
      <c r="FD11" s="71"/>
      <c r="FE11" s="71"/>
      <c r="FF11" s="71" t="s">
        <v>271</v>
      </c>
      <c r="FG11" s="71"/>
      <c r="FH11" s="72"/>
      <c r="FI11" s="90" t="s">
        <v>272</v>
      </c>
      <c r="FJ11" s="91"/>
      <c r="FK11" s="92"/>
      <c r="FL11" s="90" t="s">
        <v>273</v>
      </c>
      <c r="FM11" s="91"/>
      <c r="FN11" s="92"/>
      <c r="FO11" s="90" t="s">
        <v>274</v>
      </c>
      <c r="FP11" s="91"/>
      <c r="FQ11" s="92"/>
      <c r="FR11" s="90" t="s">
        <v>275</v>
      </c>
      <c r="FS11" s="91"/>
      <c r="FT11" s="92"/>
      <c r="FU11" s="90" t="s">
        <v>301</v>
      </c>
      <c r="FV11" s="91"/>
      <c r="FW11" s="91"/>
      <c r="FX11" s="48" t="s">
        <v>276</v>
      </c>
      <c r="FY11" s="48"/>
      <c r="FZ11" s="48"/>
      <c r="GA11" s="91" t="s">
        <v>277</v>
      </c>
      <c r="GB11" s="91"/>
      <c r="GC11" s="92"/>
      <c r="GD11" s="90" t="s">
        <v>278</v>
      </c>
      <c r="GE11" s="91"/>
      <c r="GF11" s="92"/>
      <c r="GG11" s="90" t="s">
        <v>279</v>
      </c>
      <c r="GH11" s="91"/>
      <c r="GI11" s="92"/>
      <c r="GJ11" s="90" t="s">
        <v>280</v>
      </c>
      <c r="GK11" s="91"/>
      <c r="GL11" s="92"/>
      <c r="GM11" s="90" t="s">
        <v>302</v>
      </c>
      <c r="GN11" s="91"/>
      <c r="GO11" s="92"/>
      <c r="GP11" s="90" t="s">
        <v>303</v>
      </c>
      <c r="GQ11" s="91"/>
      <c r="GR11" s="92"/>
      <c r="GS11" s="90" t="s">
        <v>304</v>
      </c>
      <c r="GT11" s="91"/>
      <c r="GU11" s="92"/>
      <c r="GV11" s="90" t="s">
        <v>305</v>
      </c>
      <c r="GW11" s="91"/>
      <c r="GX11" s="92"/>
      <c r="GY11" s="90" t="s">
        <v>306</v>
      </c>
      <c r="GZ11" s="91"/>
      <c r="HA11" s="92"/>
      <c r="HB11" s="90" t="s">
        <v>307</v>
      </c>
      <c r="HC11" s="91"/>
      <c r="HD11" s="92"/>
      <c r="HE11" s="90" t="s">
        <v>308</v>
      </c>
      <c r="HF11" s="91"/>
      <c r="HG11" s="92"/>
      <c r="HH11" s="90" t="s">
        <v>309</v>
      </c>
      <c r="HI11" s="91"/>
      <c r="HJ11" s="92"/>
      <c r="HK11" s="90" t="s">
        <v>310</v>
      </c>
      <c r="HL11" s="91"/>
      <c r="HM11" s="92"/>
      <c r="HN11" s="90" t="s">
        <v>311</v>
      </c>
      <c r="HO11" s="91"/>
      <c r="HP11" s="92"/>
      <c r="HQ11" s="90" t="s">
        <v>281</v>
      </c>
      <c r="HR11" s="91"/>
      <c r="HS11" s="92"/>
      <c r="HT11" s="90" t="s">
        <v>282</v>
      </c>
      <c r="HU11" s="91"/>
      <c r="HV11" s="92"/>
      <c r="HW11" s="90" t="s">
        <v>283</v>
      </c>
      <c r="HX11" s="91"/>
      <c r="HY11" s="92"/>
      <c r="HZ11" s="92" t="s">
        <v>1223</v>
      </c>
      <c r="IA11" s="48"/>
      <c r="IB11" s="48"/>
      <c r="IC11" s="48" t="s">
        <v>1224</v>
      </c>
      <c r="ID11" s="48"/>
      <c r="IE11" s="48"/>
      <c r="IF11" s="48" t="s">
        <v>1225</v>
      </c>
      <c r="IG11" s="48"/>
      <c r="IH11" s="48"/>
      <c r="II11" s="48" t="s">
        <v>1226</v>
      </c>
      <c r="IJ11" s="48"/>
      <c r="IK11" s="48"/>
      <c r="IL11" s="48" t="s">
        <v>1227</v>
      </c>
      <c r="IM11" s="48"/>
      <c r="IN11" s="48"/>
      <c r="IO11" s="48" t="s">
        <v>1228</v>
      </c>
      <c r="IP11" s="48"/>
      <c r="IQ11" s="48"/>
      <c r="IR11" s="48" t="s">
        <v>1229</v>
      </c>
      <c r="IS11" s="48"/>
      <c r="IT11" s="48"/>
      <c r="IU11" s="48" t="s">
        <v>1230</v>
      </c>
      <c r="IV11" s="48"/>
      <c r="IW11" s="48"/>
      <c r="IX11" s="48" t="s">
        <v>1231</v>
      </c>
      <c r="IY11" s="48"/>
      <c r="IZ11" s="48"/>
      <c r="JA11" s="48" t="s">
        <v>1232</v>
      </c>
      <c r="JB11" s="48"/>
      <c r="JC11" s="48"/>
      <c r="JD11" s="48" t="s">
        <v>1233</v>
      </c>
      <c r="JE11" s="48"/>
      <c r="JF11" s="48"/>
      <c r="JG11" s="48" t="s">
        <v>1234</v>
      </c>
      <c r="JH11" s="48"/>
      <c r="JI11" s="90"/>
      <c r="JJ11" s="48" t="s">
        <v>1235</v>
      </c>
      <c r="JK11" s="48"/>
      <c r="JL11" s="48"/>
      <c r="JM11" s="48" t="s">
        <v>1236</v>
      </c>
      <c r="JN11" s="48"/>
      <c r="JO11" s="48"/>
      <c r="JP11" s="48" t="s">
        <v>1237</v>
      </c>
      <c r="JQ11" s="48"/>
      <c r="JR11" s="48"/>
      <c r="JS11" s="92" t="s">
        <v>284</v>
      </c>
      <c r="JT11" s="48"/>
      <c r="JU11" s="48"/>
      <c r="JV11" s="48" t="s">
        <v>285</v>
      </c>
      <c r="JW11" s="48"/>
      <c r="JX11" s="48"/>
      <c r="JY11" s="48" t="s">
        <v>286</v>
      </c>
      <c r="JZ11" s="48"/>
      <c r="KA11" s="48"/>
      <c r="KB11" s="48" t="s">
        <v>312</v>
      </c>
      <c r="KC11" s="48"/>
      <c r="KD11" s="48"/>
      <c r="KE11" s="48" t="s">
        <v>287</v>
      </c>
      <c r="KF11" s="48"/>
      <c r="KG11" s="48"/>
      <c r="KH11" s="48" t="s">
        <v>288</v>
      </c>
      <c r="KI11" s="48"/>
      <c r="KJ11" s="48"/>
      <c r="KK11" s="48" t="s">
        <v>289</v>
      </c>
      <c r="KL11" s="48"/>
      <c r="KM11" s="48"/>
      <c r="KN11" s="105" t="s">
        <v>290</v>
      </c>
      <c r="KO11" s="106"/>
      <c r="KP11" s="107"/>
      <c r="KQ11" s="105" t="s">
        <v>291</v>
      </c>
      <c r="KR11" s="106"/>
      <c r="KS11" s="107"/>
      <c r="KT11" s="105" t="s">
        <v>292</v>
      </c>
      <c r="KU11" s="106"/>
      <c r="KV11" s="107"/>
      <c r="KW11" s="105" t="s">
        <v>293</v>
      </c>
      <c r="KX11" s="106"/>
      <c r="KY11" s="107"/>
      <c r="KZ11" s="105" t="s">
        <v>294</v>
      </c>
      <c r="LA11" s="106"/>
      <c r="LB11" s="107"/>
      <c r="LC11" s="105" t="s">
        <v>295</v>
      </c>
      <c r="LD11" s="106"/>
      <c r="LE11" s="107"/>
      <c r="LF11" s="105" t="s">
        <v>318</v>
      </c>
      <c r="LG11" s="106"/>
      <c r="LH11" s="107"/>
      <c r="LI11" s="105" t="s">
        <v>319</v>
      </c>
      <c r="LJ11" s="106"/>
      <c r="LK11" s="107"/>
      <c r="LL11" s="105" t="s">
        <v>1238</v>
      </c>
      <c r="LM11" s="106"/>
      <c r="LN11" s="107"/>
      <c r="LO11" s="105" t="s">
        <v>1239</v>
      </c>
      <c r="LP11" s="106"/>
      <c r="LQ11" s="107"/>
      <c r="LR11" s="105" t="s">
        <v>1240</v>
      </c>
      <c r="LS11" s="106"/>
      <c r="LT11" s="107"/>
      <c r="LU11" s="105" t="s">
        <v>1241</v>
      </c>
      <c r="LV11" s="106"/>
      <c r="LW11" s="107"/>
      <c r="LX11" s="90" t="s">
        <v>1242</v>
      </c>
      <c r="LY11" s="91"/>
      <c r="LZ11" s="92"/>
      <c r="MA11" s="90" t="s">
        <v>1243</v>
      </c>
      <c r="MB11" s="91"/>
      <c r="MC11" s="92"/>
      <c r="MD11" s="90" t="s">
        <v>1244</v>
      </c>
      <c r="ME11" s="91"/>
      <c r="MF11" s="92"/>
      <c r="MG11" s="105" t="s">
        <v>1245</v>
      </c>
      <c r="MH11" s="106"/>
      <c r="MI11" s="107"/>
      <c r="MJ11" s="105" t="s">
        <v>1246</v>
      </c>
      <c r="MK11" s="106"/>
      <c r="ML11" s="107"/>
      <c r="MM11" s="90" t="s">
        <v>1247</v>
      </c>
      <c r="MN11" s="91"/>
      <c r="MO11" s="92"/>
      <c r="MP11" s="90" t="s">
        <v>1248</v>
      </c>
      <c r="MQ11" s="91"/>
      <c r="MR11" s="92"/>
      <c r="MS11" s="90" t="s">
        <v>1249</v>
      </c>
      <c r="MT11" s="91"/>
      <c r="MU11" s="92"/>
      <c r="MV11" s="92" t="s">
        <v>1250</v>
      </c>
      <c r="MW11" s="48"/>
      <c r="MX11" s="48"/>
      <c r="MY11" s="48" t="s">
        <v>1251</v>
      </c>
      <c r="MZ11" s="48"/>
      <c r="NA11" s="48"/>
      <c r="NB11" s="57" t="s">
        <v>1252</v>
      </c>
      <c r="NC11" s="61"/>
      <c r="ND11" s="62"/>
      <c r="NE11" s="48" t="s">
        <v>1253</v>
      </c>
      <c r="NF11" s="48"/>
      <c r="NG11" s="48"/>
      <c r="NH11" s="48" t="s">
        <v>1254</v>
      </c>
      <c r="NI11" s="48"/>
      <c r="NJ11" s="48"/>
      <c r="NK11" s="48" t="s">
        <v>1255</v>
      </c>
      <c r="NL11" s="48"/>
      <c r="NM11" s="48"/>
      <c r="NN11" s="48" t="s">
        <v>1256</v>
      </c>
      <c r="NO11" s="48"/>
      <c r="NP11" s="48"/>
      <c r="NQ11" s="48" t="s">
        <v>1257</v>
      </c>
      <c r="NR11" s="48"/>
      <c r="NS11" s="48"/>
      <c r="NT11" s="48" t="s">
        <v>1258</v>
      </c>
      <c r="NU11" s="48"/>
      <c r="NV11" s="48"/>
      <c r="NW11" s="105" t="s">
        <v>1259</v>
      </c>
      <c r="NX11" s="106"/>
      <c r="NY11" s="107"/>
      <c r="NZ11" s="105" t="s">
        <v>1260</v>
      </c>
      <c r="OA11" s="106"/>
      <c r="OB11" s="107"/>
      <c r="OC11" s="105" t="s">
        <v>1261</v>
      </c>
      <c r="OD11" s="106"/>
      <c r="OE11" s="106"/>
      <c r="OF11" s="48" t="s">
        <v>1262</v>
      </c>
      <c r="OG11" s="48"/>
      <c r="OH11" s="48"/>
      <c r="OI11" s="105" t="s">
        <v>1263</v>
      </c>
      <c r="OJ11" s="106"/>
      <c r="OK11" s="107"/>
      <c r="OL11" s="105" t="s">
        <v>1264</v>
      </c>
      <c r="OM11" s="106"/>
      <c r="ON11" s="107"/>
      <c r="OO11" s="105" t="s">
        <v>1265</v>
      </c>
      <c r="OP11" s="106"/>
      <c r="OQ11" s="107"/>
      <c r="OR11" s="105" t="s">
        <v>1266</v>
      </c>
      <c r="OS11" s="106"/>
      <c r="OT11" s="107"/>
      <c r="OU11" s="105" t="s">
        <v>1267</v>
      </c>
      <c r="OV11" s="106"/>
      <c r="OW11" s="107"/>
      <c r="OX11" s="105" t="s">
        <v>1268</v>
      </c>
      <c r="OY11" s="106"/>
      <c r="OZ11" s="107"/>
      <c r="PA11" s="105" t="s">
        <v>1269</v>
      </c>
      <c r="PB11" s="106"/>
      <c r="PC11" s="107"/>
      <c r="PD11" s="105" t="s">
        <v>1270</v>
      </c>
      <c r="PE11" s="106"/>
      <c r="PF11" s="106"/>
      <c r="PG11" s="106" t="s">
        <v>1271</v>
      </c>
      <c r="PH11" s="106"/>
      <c r="PI11" s="106"/>
      <c r="PJ11" s="106" t="s">
        <v>1272</v>
      </c>
      <c r="PK11" s="106"/>
      <c r="PL11" s="106"/>
      <c r="PM11" s="106" t="s">
        <v>1273</v>
      </c>
      <c r="PN11" s="106"/>
      <c r="PO11" s="106"/>
      <c r="PP11" s="48" t="s">
        <v>1274</v>
      </c>
      <c r="PQ11" s="48"/>
      <c r="PR11" s="48"/>
      <c r="PS11" s="48" t="s">
        <v>1275</v>
      </c>
      <c r="PT11" s="48"/>
      <c r="PU11" s="48"/>
      <c r="PV11" s="48" t="s">
        <v>1276</v>
      </c>
      <c r="PW11" s="48"/>
      <c r="PX11" s="48"/>
      <c r="PY11" s="48" t="s">
        <v>1277</v>
      </c>
      <c r="PZ11" s="48"/>
      <c r="QA11" s="48"/>
      <c r="QB11" s="48" t="s">
        <v>1278</v>
      </c>
      <c r="QC11" s="48"/>
      <c r="QD11" s="48"/>
      <c r="QE11" s="48" t="s">
        <v>1279</v>
      </c>
      <c r="QF11" s="48"/>
      <c r="QG11" s="48"/>
      <c r="QH11" s="48" t="s">
        <v>1280</v>
      </c>
      <c r="QI11" s="48"/>
      <c r="QJ11" s="48"/>
      <c r="QK11" s="48" t="s">
        <v>1281</v>
      </c>
      <c r="QL11" s="48"/>
      <c r="QM11" s="48"/>
      <c r="QN11" s="48" t="s">
        <v>1282</v>
      </c>
      <c r="QO11" s="48"/>
      <c r="QP11" s="48"/>
      <c r="QQ11" s="48" t="s">
        <v>1283</v>
      </c>
      <c r="QR11" s="48"/>
      <c r="QS11" s="48"/>
      <c r="QT11" s="92" t="s">
        <v>1284</v>
      </c>
      <c r="QU11" s="48"/>
      <c r="QV11" s="48"/>
      <c r="QW11" s="48" t="s">
        <v>1285</v>
      </c>
      <c r="QX11" s="48"/>
      <c r="QY11" s="48"/>
      <c r="QZ11" s="48" t="s">
        <v>1286</v>
      </c>
      <c r="RA11" s="48"/>
      <c r="RB11" s="48"/>
      <c r="RC11" s="48" t="s">
        <v>1287</v>
      </c>
      <c r="RD11" s="48"/>
      <c r="RE11" s="48"/>
      <c r="RF11" s="48" t="s">
        <v>1288</v>
      </c>
      <c r="RG11" s="48"/>
      <c r="RH11" s="48"/>
      <c r="RI11" s="48" t="s">
        <v>1289</v>
      </c>
      <c r="RJ11" s="48"/>
      <c r="RK11" s="48"/>
      <c r="RL11" s="48" t="s">
        <v>1290</v>
      </c>
      <c r="RM11" s="48"/>
      <c r="RN11" s="48"/>
      <c r="RO11" s="48" t="s">
        <v>1291</v>
      </c>
      <c r="RP11" s="48"/>
      <c r="RQ11" s="48"/>
      <c r="RR11" s="48" t="s">
        <v>1292</v>
      </c>
      <c r="RS11" s="48"/>
      <c r="RT11" s="48"/>
      <c r="RU11" s="48" t="s">
        <v>1293</v>
      </c>
      <c r="RV11" s="48"/>
      <c r="RW11" s="48"/>
      <c r="RX11" s="48" t="s">
        <v>1294</v>
      </c>
      <c r="RY11" s="48"/>
      <c r="RZ11" s="48"/>
      <c r="SA11" s="48" t="s">
        <v>1295</v>
      </c>
      <c r="SB11" s="48"/>
      <c r="SC11" s="48"/>
      <c r="SD11" s="48" t="s">
        <v>1296</v>
      </c>
      <c r="SE11" s="48"/>
      <c r="SF11" s="48"/>
      <c r="SG11" s="48" t="s">
        <v>1297</v>
      </c>
      <c r="SH11" s="48"/>
      <c r="SI11" s="48"/>
      <c r="SJ11" s="48" t="s">
        <v>1298</v>
      </c>
      <c r="SK11" s="48"/>
      <c r="SL11" s="48"/>
      <c r="SM11" s="48" t="s">
        <v>1299</v>
      </c>
      <c r="SN11" s="48"/>
      <c r="SO11" s="48"/>
      <c r="SP11" s="48" t="s">
        <v>1300</v>
      </c>
      <c r="SQ11" s="48"/>
      <c r="SR11" s="90"/>
      <c r="SS11" s="48" t="s">
        <v>1301</v>
      </c>
      <c r="ST11" s="48"/>
      <c r="SU11" s="90"/>
      <c r="SV11" s="48" t="s">
        <v>1302</v>
      </c>
      <c r="SW11" s="48"/>
      <c r="SX11" s="90"/>
      <c r="SY11" s="48" t="s">
        <v>1303</v>
      </c>
      <c r="SZ11" s="48"/>
      <c r="TA11" s="90"/>
      <c r="TB11" s="90" t="s">
        <v>1304</v>
      </c>
      <c r="TC11" s="97"/>
      <c r="TD11" s="97"/>
      <c r="TE11" s="90" t="s">
        <v>1305</v>
      </c>
      <c r="TF11" s="91"/>
      <c r="TG11" s="92"/>
      <c r="TH11" s="90" t="s">
        <v>1306</v>
      </c>
      <c r="TI11" s="91"/>
      <c r="TJ11" s="92"/>
      <c r="TK11" s="90" t="s">
        <v>1307</v>
      </c>
      <c r="TL11" s="91"/>
      <c r="TM11" s="92"/>
      <c r="TN11" s="90" t="s">
        <v>1308</v>
      </c>
      <c r="TO11" s="91"/>
      <c r="TP11" s="92"/>
      <c r="TQ11" s="90" t="s">
        <v>1309</v>
      </c>
      <c r="TR11" s="91"/>
      <c r="TS11" s="92"/>
      <c r="TT11" s="90" t="s">
        <v>1310</v>
      </c>
      <c r="TU11" s="91"/>
      <c r="TV11" s="92"/>
      <c r="TW11" s="90" t="s">
        <v>1311</v>
      </c>
      <c r="TX11" s="91"/>
      <c r="TY11" s="92"/>
      <c r="TZ11" s="90" t="s">
        <v>1312</v>
      </c>
      <c r="UA11" s="91"/>
      <c r="UB11" s="92"/>
      <c r="UC11" s="90" t="s">
        <v>1313</v>
      </c>
      <c r="UD11" s="91"/>
      <c r="UE11" s="92"/>
      <c r="UF11" s="90" t="s">
        <v>1314</v>
      </c>
      <c r="UG11" s="91"/>
      <c r="UH11" s="92"/>
      <c r="UI11" s="90" t="s">
        <v>1315</v>
      </c>
      <c r="UJ11" s="91"/>
      <c r="UK11" s="92"/>
      <c r="UL11" s="90" t="s">
        <v>1316</v>
      </c>
      <c r="UM11" s="91"/>
      <c r="UN11" s="92"/>
      <c r="UO11" s="90" t="s">
        <v>1317</v>
      </c>
      <c r="UP11" s="91"/>
      <c r="UQ11" s="92"/>
      <c r="UR11" s="90" t="s">
        <v>1318</v>
      </c>
      <c r="US11" s="91"/>
      <c r="UT11" s="92"/>
      <c r="UU11" s="90" t="s">
        <v>1319</v>
      </c>
      <c r="UV11" s="91"/>
      <c r="UW11" s="92"/>
      <c r="UX11" s="90" t="s">
        <v>1320</v>
      </c>
      <c r="UY11" s="91"/>
      <c r="UZ11" s="92"/>
      <c r="VA11" s="90" t="s">
        <v>1321</v>
      </c>
      <c r="VB11" s="91"/>
      <c r="VC11" s="92"/>
      <c r="VD11" s="90" t="s">
        <v>1322</v>
      </c>
      <c r="VE11" s="91"/>
      <c r="VF11" s="91"/>
      <c r="VG11" s="48" t="s">
        <v>1323</v>
      </c>
      <c r="VH11" s="48"/>
      <c r="VI11" s="48"/>
      <c r="VJ11" s="48" t="s">
        <v>1324</v>
      </c>
      <c r="VK11" s="48"/>
      <c r="VL11" s="48"/>
      <c r="VM11" s="48" t="s">
        <v>1325</v>
      </c>
      <c r="VN11" s="48"/>
      <c r="VO11" s="48"/>
      <c r="VP11" s="48" t="s">
        <v>1326</v>
      </c>
      <c r="VQ11" s="48"/>
      <c r="VR11" s="48"/>
      <c r="VS11" s="48" t="s">
        <v>1327</v>
      </c>
      <c r="VT11" s="48"/>
      <c r="VU11" s="48"/>
      <c r="VV11" s="48" t="s">
        <v>1328</v>
      </c>
      <c r="VW11" s="48"/>
      <c r="VX11" s="48"/>
      <c r="VY11" s="48" t="s">
        <v>1329</v>
      </c>
      <c r="VZ11" s="48"/>
      <c r="WA11" s="48"/>
      <c r="WB11" s="48" t="s">
        <v>1330</v>
      </c>
      <c r="WC11" s="48"/>
      <c r="WD11" s="48"/>
      <c r="WE11" s="48" t="s">
        <v>1331</v>
      </c>
      <c r="WF11" s="48"/>
      <c r="WG11" s="48"/>
      <c r="WH11" s="48" t="s">
        <v>1332</v>
      </c>
      <c r="WI11" s="48"/>
      <c r="WJ11" s="48"/>
      <c r="WK11" s="48" t="s">
        <v>1333</v>
      </c>
      <c r="WL11" s="48"/>
      <c r="WM11" s="48"/>
      <c r="WN11" s="48" t="s">
        <v>1334</v>
      </c>
      <c r="WO11" s="48"/>
      <c r="WP11" s="48"/>
      <c r="WQ11" s="48" t="s">
        <v>1335</v>
      </c>
      <c r="WR11" s="48"/>
      <c r="WS11" s="48"/>
      <c r="WT11" s="48" t="s">
        <v>1336</v>
      </c>
      <c r="WU11" s="48"/>
      <c r="WV11" s="48"/>
    </row>
    <row r="12" spans="1:620" ht="124.9" customHeight="1" thickBot="1" x14ac:dyDescent="0.3">
      <c r="A12" s="79"/>
      <c r="B12" s="79"/>
      <c r="C12" s="102" t="s">
        <v>2369</v>
      </c>
      <c r="D12" s="103"/>
      <c r="E12" s="104"/>
      <c r="F12" s="102" t="s">
        <v>2373</v>
      </c>
      <c r="G12" s="103"/>
      <c r="H12" s="104"/>
      <c r="I12" s="102" t="s">
        <v>639</v>
      </c>
      <c r="J12" s="103"/>
      <c r="K12" s="104"/>
      <c r="L12" s="99" t="s">
        <v>2378</v>
      </c>
      <c r="M12" s="100"/>
      <c r="N12" s="101"/>
      <c r="O12" s="99" t="s">
        <v>2382</v>
      </c>
      <c r="P12" s="100"/>
      <c r="Q12" s="101"/>
      <c r="R12" s="99" t="s">
        <v>2386</v>
      </c>
      <c r="S12" s="100"/>
      <c r="T12" s="101"/>
      <c r="U12" s="102" t="s">
        <v>2390</v>
      </c>
      <c r="V12" s="103"/>
      <c r="W12" s="104"/>
      <c r="X12" s="102" t="s">
        <v>2394</v>
      </c>
      <c r="Y12" s="103"/>
      <c r="Z12" s="104"/>
      <c r="AA12" s="102" t="s">
        <v>2398</v>
      </c>
      <c r="AB12" s="103"/>
      <c r="AC12" s="104"/>
      <c r="AD12" s="99" t="s">
        <v>3092</v>
      </c>
      <c r="AE12" s="100"/>
      <c r="AF12" s="101"/>
      <c r="AG12" s="99" t="s">
        <v>2405</v>
      </c>
      <c r="AH12" s="100"/>
      <c r="AI12" s="101"/>
      <c r="AJ12" s="99" t="s">
        <v>2408</v>
      </c>
      <c r="AK12" s="100"/>
      <c r="AL12" s="101"/>
      <c r="AM12" s="99" t="s">
        <v>2412</v>
      </c>
      <c r="AN12" s="100"/>
      <c r="AO12" s="101"/>
      <c r="AP12" s="99" t="s">
        <v>2416</v>
      </c>
      <c r="AQ12" s="100"/>
      <c r="AR12" s="101"/>
      <c r="AS12" s="99" t="s">
        <v>2420</v>
      </c>
      <c r="AT12" s="100"/>
      <c r="AU12" s="101"/>
      <c r="AV12" s="99" t="s">
        <v>2424</v>
      </c>
      <c r="AW12" s="100"/>
      <c r="AX12" s="101"/>
      <c r="AY12" s="99" t="s">
        <v>2428</v>
      </c>
      <c r="AZ12" s="100"/>
      <c r="BA12" s="101"/>
      <c r="BB12" s="99" t="s">
        <v>2431</v>
      </c>
      <c r="BC12" s="100"/>
      <c r="BD12" s="101"/>
      <c r="BE12" s="99" t="s">
        <v>2434</v>
      </c>
      <c r="BF12" s="100"/>
      <c r="BG12" s="101"/>
      <c r="BH12" s="99" t="s">
        <v>2438</v>
      </c>
      <c r="BI12" s="100"/>
      <c r="BJ12" s="101"/>
      <c r="BK12" s="99" t="s">
        <v>2439</v>
      </c>
      <c r="BL12" s="100"/>
      <c r="BM12" s="101"/>
      <c r="BN12" s="99" t="s">
        <v>2442</v>
      </c>
      <c r="BO12" s="100"/>
      <c r="BP12" s="101"/>
      <c r="BQ12" s="99" t="s">
        <v>2446</v>
      </c>
      <c r="BR12" s="100"/>
      <c r="BS12" s="101"/>
      <c r="BT12" s="99" t="s">
        <v>2450</v>
      </c>
      <c r="BU12" s="100"/>
      <c r="BV12" s="101"/>
      <c r="BW12" s="99" t="s">
        <v>2451</v>
      </c>
      <c r="BX12" s="100"/>
      <c r="BY12" s="101"/>
      <c r="BZ12" s="99" t="s">
        <v>2455</v>
      </c>
      <c r="CA12" s="100"/>
      <c r="CB12" s="101"/>
      <c r="CC12" s="102" t="s">
        <v>2459</v>
      </c>
      <c r="CD12" s="103"/>
      <c r="CE12" s="104"/>
      <c r="CF12" s="102" t="s">
        <v>3093</v>
      </c>
      <c r="CG12" s="103"/>
      <c r="CH12" s="104"/>
      <c r="CI12" s="99" t="s">
        <v>2466</v>
      </c>
      <c r="CJ12" s="100"/>
      <c r="CK12" s="101"/>
      <c r="CL12" s="102" t="s">
        <v>2469</v>
      </c>
      <c r="CM12" s="103"/>
      <c r="CN12" s="104"/>
      <c r="CO12" s="102" t="s">
        <v>2473</v>
      </c>
      <c r="CP12" s="103"/>
      <c r="CQ12" s="104"/>
      <c r="CR12" s="99" t="s">
        <v>2474</v>
      </c>
      <c r="CS12" s="100"/>
      <c r="CT12" s="101"/>
      <c r="CU12" s="102" t="s">
        <v>2476</v>
      </c>
      <c r="CV12" s="103"/>
      <c r="CW12" s="104"/>
      <c r="CX12" s="99" t="s">
        <v>2480</v>
      </c>
      <c r="CY12" s="100"/>
      <c r="CZ12" s="101"/>
      <c r="DA12" s="99" t="s">
        <v>2484</v>
      </c>
      <c r="DB12" s="100"/>
      <c r="DC12" s="101"/>
      <c r="DD12" s="99" t="s">
        <v>2488</v>
      </c>
      <c r="DE12" s="100"/>
      <c r="DF12" s="101"/>
      <c r="DG12" s="99" t="s">
        <v>2492</v>
      </c>
      <c r="DH12" s="100"/>
      <c r="DI12" s="101"/>
      <c r="DJ12" s="99" t="s">
        <v>2496</v>
      </c>
      <c r="DK12" s="100"/>
      <c r="DL12" s="101"/>
      <c r="DM12" s="99" t="s">
        <v>2500</v>
      </c>
      <c r="DN12" s="100"/>
      <c r="DO12" s="101"/>
      <c r="DP12" s="102" t="s">
        <v>2504</v>
      </c>
      <c r="DQ12" s="103"/>
      <c r="DR12" s="104"/>
      <c r="DS12" s="99" t="s">
        <v>2508</v>
      </c>
      <c r="DT12" s="100"/>
      <c r="DU12" s="101"/>
      <c r="DV12" s="102" t="s">
        <v>2511</v>
      </c>
      <c r="DW12" s="103"/>
      <c r="DX12" s="104"/>
      <c r="DY12" s="99" t="s">
        <v>2512</v>
      </c>
      <c r="DZ12" s="100"/>
      <c r="EA12" s="101"/>
      <c r="EB12" s="99" t="s">
        <v>2516</v>
      </c>
      <c r="EC12" s="100"/>
      <c r="ED12" s="101"/>
      <c r="EE12" s="99" t="s">
        <v>2520</v>
      </c>
      <c r="EF12" s="100"/>
      <c r="EG12" s="101"/>
      <c r="EH12" s="99" t="s">
        <v>2521</v>
      </c>
      <c r="EI12" s="100"/>
      <c r="EJ12" s="101"/>
      <c r="EK12" s="99" t="s">
        <v>2525</v>
      </c>
      <c r="EL12" s="100"/>
      <c r="EM12" s="101"/>
      <c r="EN12" s="99" t="s">
        <v>2529</v>
      </c>
      <c r="EO12" s="100"/>
      <c r="EP12" s="101"/>
      <c r="EQ12" s="99" t="s">
        <v>2533</v>
      </c>
      <c r="ER12" s="100"/>
      <c r="ES12" s="101"/>
      <c r="ET12" s="99" t="s">
        <v>2537</v>
      </c>
      <c r="EU12" s="100"/>
      <c r="EV12" s="101"/>
      <c r="EW12" s="99" t="s">
        <v>2540</v>
      </c>
      <c r="EX12" s="100"/>
      <c r="EY12" s="101"/>
      <c r="EZ12" s="99" t="s">
        <v>2544</v>
      </c>
      <c r="FA12" s="100"/>
      <c r="FB12" s="101"/>
      <c r="FC12" s="99" t="s">
        <v>2548</v>
      </c>
      <c r="FD12" s="100"/>
      <c r="FE12" s="101"/>
      <c r="FF12" s="99" t="s">
        <v>2552</v>
      </c>
      <c r="FG12" s="100"/>
      <c r="FH12" s="101"/>
      <c r="FI12" s="99" t="s">
        <v>2553</v>
      </c>
      <c r="FJ12" s="100"/>
      <c r="FK12" s="101"/>
      <c r="FL12" s="99" t="s">
        <v>2557</v>
      </c>
      <c r="FM12" s="100"/>
      <c r="FN12" s="101"/>
      <c r="FO12" s="99" t="s">
        <v>2561</v>
      </c>
      <c r="FP12" s="100"/>
      <c r="FQ12" s="101"/>
      <c r="FR12" s="99" t="s">
        <v>2565</v>
      </c>
      <c r="FS12" s="100"/>
      <c r="FT12" s="101"/>
      <c r="FU12" s="99" t="s">
        <v>2569</v>
      </c>
      <c r="FV12" s="100"/>
      <c r="FW12" s="101"/>
      <c r="FX12" s="99" t="s">
        <v>2573</v>
      </c>
      <c r="FY12" s="100"/>
      <c r="FZ12" s="101"/>
      <c r="GA12" s="99" t="s">
        <v>2574</v>
      </c>
      <c r="GB12" s="100"/>
      <c r="GC12" s="101"/>
      <c r="GD12" s="99" t="s">
        <v>2577</v>
      </c>
      <c r="GE12" s="100"/>
      <c r="GF12" s="101"/>
      <c r="GG12" s="99" t="s">
        <v>2581</v>
      </c>
      <c r="GH12" s="100"/>
      <c r="GI12" s="101"/>
      <c r="GJ12" s="99" t="s">
        <v>2585</v>
      </c>
      <c r="GK12" s="100"/>
      <c r="GL12" s="101"/>
      <c r="GM12" s="99" t="s">
        <v>2589</v>
      </c>
      <c r="GN12" s="100"/>
      <c r="GO12" s="101"/>
      <c r="GP12" s="99" t="s">
        <v>2593</v>
      </c>
      <c r="GQ12" s="100"/>
      <c r="GR12" s="101"/>
      <c r="GS12" s="99" t="s">
        <v>2597</v>
      </c>
      <c r="GT12" s="100"/>
      <c r="GU12" s="101"/>
      <c r="GV12" s="99" t="s">
        <v>2601</v>
      </c>
      <c r="GW12" s="100"/>
      <c r="GX12" s="101"/>
      <c r="GY12" s="99" t="s">
        <v>2603</v>
      </c>
      <c r="GZ12" s="100"/>
      <c r="HA12" s="101"/>
      <c r="HB12" s="99" t="s">
        <v>2606</v>
      </c>
      <c r="HC12" s="100"/>
      <c r="HD12" s="101"/>
      <c r="HE12" s="99" t="s">
        <v>2609</v>
      </c>
      <c r="HF12" s="100"/>
      <c r="HG12" s="101"/>
      <c r="HH12" s="99" t="s">
        <v>2613</v>
      </c>
      <c r="HI12" s="100"/>
      <c r="HJ12" s="101"/>
      <c r="HK12" s="99" t="s">
        <v>2617</v>
      </c>
      <c r="HL12" s="100"/>
      <c r="HM12" s="101"/>
      <c r="HN12" s="99" t="s">
        <v>2620</v>
      </c>
      <c r="HO12" s="100"/>
      <c r="HP12" s="101"/>
      <c r="HQ12" s="99" t="s">
        <v>2624</v>
      </c>
      <c r="HR12" s="100"/>
      <c r="HS12" s="101"/>
      <c r="HT12" s="99" t="s">
        <v>2627</v>
      </c>
      <c r="HU12" s="100"/>
      <c r="HV12" s="101"/>
      <c r="HW12" s="99" t="s">
        <v>2631</v>
      </c>
      <c r="HX12" s="100"/>
      <c r="HY12" s="101"/>
      <c r="HZ12" s="99" t="s">
        <v>2634</v>
      </c>
      <c r="IA12" s="100"/>
      <c r="IB12" s="101"/>
      <c r="IC12" s="99" t="s">
        <v>2637</v>
      </c>
      <c r="ID12" s="100"/>
      <c r="IE12" s="101"/>
      <c r="IF12" s="99" t="s">
        <v>2641</v>
      </c>
      <c r="IG12" s="100"/>
      <c r="IH12" s="101"/>
      <c r="II12" s="99" t="s">
        <v>2642</v>
      </c>
      <c r="IJ12" s="100"/>
      <c r="IK12" s="101"/>
      <c r="IL12" s="99" t="s">
        <v>2646</v>
      </c>
      <c r="IM12" s="100"/>
      <c r="IN12" s="101"/>
      <c r="IO12" s="99" t="s">
        <v>2650</v>
      </c>
      <c r="IP12" s="100"/>
      <c r="IQ12" s="101"/>
      <c r="IR12" s="99" t="s">
        <v>2654</v>
      </c>
      <c r="IS12" s="100"/>
      <c r="IT12" s="101"/>
      <c r="IU12" s="99" t="s">
        <v>2656</v>
      </c>
      <c r="IV12" s="100"/>
      <c r="IW12" s="101"/>
      <c r="IX12" s="99" t="s">
        <v>2660</v>
      </c>
      <c r="IY12" s="100"/>
      <c r="IZ12" s="101"/>
      <c r="JA12" s="99" t="s">
        <v>2661</v>
      </c>
      <c r="JB12" s="100"/>
      <c r="JC12" s="101"/>
      <c r="JD12" s="99" t="s">
        <v>2665</v>
      </c>
      <c r="JE12" s="100"/>
      <c r="JF12" s="101"/>
      <c r="JG12" s="99" t="s">
        <v>2669</v>
      </c>
      <c r="JH12" s="100"/>
      <c r="JI12" s="101"/>
      <c r="JJ12" s="99" t="s">
        <v>2673</v>
      </c>
      <c r="JK12" s="100"/>
      <c r="JL12" s="101"/>
      <c r="JM12" s="99" t="s">
        <v>2677</v>
      </c>
      <c r="JN12" s="100"/>
      <c r="JO12" s="101"/>
      <c r="JP12" s="99" t="s">
        <v>2593</v>
      </c>
      <c r="JQ12" s="100"/>
      <c r="JR12" s="101"/>
      <c r="JS12" s="99" t="s">
        <v>2682</v>
      </c>
      <c r="JT12" s="100"/>
      <c r="JU12" s="101"/>
      <c r="JV12" s="99" t="s">
        <v>2684</v>
      </c>
      <c r="JW12" s="100"/>
      <c r="JX12" s="101"/>
      <c r="JY12" s="99" t="s">
        <v>2688</v>
      </c>
      <c r="JZ12" s="100"/>
      <c r="KA12" s="101"/>
      <c r="KB12" s="99" t="s">
        <v>2692</v>
      </c>
      <c r="KC12" s="100"/>
      <c r="KD12" s="101"/>
      <c r="KE12" s="99" t="s">
        <v>2696</v>
      </c>
      <c r="KF12" s="100"/>
      <c r="KG12" s="101"/>
      <c r="KH12" s="120" t="s">
        <v>2700</v>
      </c>
      <c r="KI12" s="121"/>
      <c r="KJ12" s="122"/>
      <c r="KK12" s="120" t="s">
        <v>2704</v>
      </c>
      <c r="KL12" s="121"/>
      <c r="KM12" s="122"/>
      <c r="KN12" s="125" t="s">
        <v>2705</v>
      </c>
      <c r="KO12" s="126"/>
      <c r="KP12" s="127"/>
      <c r="KQ12" s="125" t="s">
        <v>2708</v>
      </c>
      <c r="KR12" s="126"/>
      <c r="KS12" s="127"/>
      <c r="KT12" s="125" t="s">
        <v>2712</v>
      </c>
      <c r="KU12" s="126"/>
      <c r="KV12" s="127"/>
      <c r="KW12" s="125" t="s">
        <v>2716</v>
      </c>
      <c r="KX12" s="126"/>
      <c r="KY12" s="127"/>
      <c r="KZ12" s="125" t="s">
        <v>2720</v>
      </c>
      <c r="LA12" s="126"/>
      <c r="LB12" s="127"/>
      <c r="LC12" s="125" t="s">
        <v>2724</v>
      </c>
      <c r="LD12" s="126"/>
      <c r="LE12" s="127"/>
      <c r="LF12" s="125" t="s">
        <v>2726</v>
      </c>
      <c r="LG12" s="126"/>
      <c r="LH12" s="127"/>
      <c r="LI12" s="125" t="s">
        <v>2730</v>
      </c>
      <c r="LJ12" s="126"/>
      <c r="LK12" s="127"/>
      <c r="LL12" s="125" t="s">
        <v>2734</v>
      </c>
      <c r="LM12" s="126"/>
      <c r="LN12" s="127"/>
      <c r="LO12" s="125" t="s">
        <v>2738</v>
      </c>
      <c r="LP12" s="126"/>
      <c r="LQ12" s="127"/>
      <c r="LR12" s="125" t="s">
        <v>2742</v>
      </c>
      <c r="LS12" s="126"/>
      <c r="LT12" s="127"/>
      <c r="LU12" s="125" t="s">
        <v>2746</v>
      </c>
      <c r="LV12" s="126"/>
      <c r="LW12" s="127"/>
      <c r="LX12" s="120" t="s">
        <v>2750</v>
      </c>
      <c r="LY12" s="121"/>
      <c r="LZ12" s="122"/>
      <c r="MA12" s="120" t="s">
        <v>2754</v>
      </c>
      <c r="MB12" s="121"/>
      <c r="MC12" s="122"/>
      <c r="MD12" s="120" t="s">
        <v>2757</v>
      </c>
      <c r="ME12" s="121"/>
      <c r="MF12" s="122"/>
      <c r="MG12" s="125" t="s">
        <v>2761</v>
      </c>
      <c r="MH12" s="126"/>
      <c r="MI12" s="127"/>
      <c r="MJ12" s="125" t="s">
        <v>2765</v>
      </c>
      <c r="MK12" s="126"/>
      <c r="ML12" s="127"/>
      <c r="MM12" s="120" t="s">
        <v>2769</v>
      </c>
      <c r="MN12" s="121"/>
      <c r="MO12" s="122"/>
      <c r="MP12" s="120" t="s">
        <v>2773</v>
      </c>
      <c r="MQ12" s="121"/>
      <c r="MR12" s="122"/>
      <c r="MS12" s="120" t="s">
        <v>2774</v>
      </c>
      <c r="MT12" s="121"/>
      <c r="MU12" s="122"/>
      <c r="MV12" s="120" t="s">
        <v>2778</v>
      </c>
      <c r="MW12" s="121"/>
      <c r="MX12" s="122"/>
      <c r="MY12" s="120" t="s">
        <v>2782</v>
      </c>
      <c r="MZ12" s="121"/>
      <c r="NA12" s="122"/>
      <c r="NB12" s="120" t="s">
        <v>2786</v>
      </c>
      <c r="NC12" s="121"/>
      <c r="ND12" s="122"/>
      <c r="NE12" s="120" t="s">
        <v>2790</v>
      </c>
      <c r="NF12" s="121"/>
      <c r="NG12" s="122"/>
      <c r="NH12" s="120" t="s">
        <v>2794</v>
      </c>
      <c r="NI12" s="121"/>
      <c r="NJ12" s="122"/>
      <c r="NK12" s="120" t="s">
        <v>2798</v>
      </c>
      <c r="NL12" s="121"/>
      <c r="NM12" s="122"/>
      <c r="NN12" s="120" t="s">
        <v>2802</v>
      </c>
      <c r="NO12" s="121"/>
      <c r="NP12" s="122"/>
      <c r="NQ12" s="120" t="s">
        <v>2806</v>
      </c>
      <c r="NR12" s="121"/>
      <c r="NS12" s="122"/>
      <c r="NT12" s="120" t="s">
        <v>2810</v>
      </c>
      <c r="NU12" s="121"/>
      <c r="NV12" s="122"/>
      <c r="NW12" s="125" t="s">
        <v>2814</v>
      </c>
      <c r="NX12" s="126"/>
      <c r="NY12" s="127"/>
      <c r="NZ12" s="125" t="s">
        <v>2818</v>
      </c>
      <c r="OA12" s="126"/>
      <c r="OB12" s="127"/>
      <c r="OC12" s="125" t="s">
        <v>2822</v>
      </c>
      <c r="OD12" s="126"/>
      <c r="OE12" s="127"/>
      <c r="OF12" s="120" t="s">
        <v>2826</v>
      </c>
      <c r="OG12" s="121"/>
      <c r="OH12" s="122"/>
      <c r="OI12" s="125" t="s">
        <v>2830</v>
      </c>
      <c r="OJ12" s="126"/>
      <c r="OK12" s="127"/>
      <c r="OL12" s="125" t="s">
        <v>2834</v>
      </c>
      <c r="OM12" s="126"/>
      <c r="ON12" s="127"/>
      <c r="OO12" s="125" t="s">
        <v>2838</v>
      </c>
      <c r="OP12" s="126"/>
      <c r="OQ12" s="127"/>
      <c r="OR12" s="125" t="s">
        <v>2842</v>
      </c>
      <c r="OS12" s="126"/>
      <c r="OT12" s="127"/>
      <c r="OU12" s="125" t="s">
        <v>2846</v>
      </c>
      <c r="OV12" s="126"/>
      <c r="OW12" s="127"/>
      <c r="OX12" s="125" t="s">
        <v>2849</v>
      </c>
      <c r="OY12" s="126"/>
      <c r="OZ12" s="127"/>
      <c r="PA12" s="125" t="s">
        <v>2853</v>
      </c>
      <c r="PB12" s="126"/>
      <c r="PC12" s="127"/>
      <c r="PD12" s="125" t="s">
        <v>2857</v>
      </c>
      <c r="PE12" s="126"/>
      <c r="PF12" s="127"/>
      <c r="PG12" s="125" t="s">
        <v>2861</v>
      </c>
      <c r="PH12" s="126"/>
      <c r="PI12" s="127"/>
      <c r="PJ12" s="125" t="s">
        <v>2865</v>
      </c>
      <c r="PK12" s="126"/>
      <c r="PL12" s="127"/>
      <c r="PM12" s="125" t="s">
        <v>2868</v>
      </c>
      <c r="PN12" s="126"/>
      <c r="PO12" s="127"/>
      <c r="PP12" s="120" t="s">
        <v>2872</v>
      </c>
      <c r="PQ12" s="121"/>
      <c r="PR12" s="122"/>
      <c r="PS12" s="120" t="s">
        <v>2876</v>
      </c>
      <c r="PT12" s="121"/>
      <c r="PU12" s="122"/>
      <c r="PV12" s="120" t="s">
        <v>2880</v>
      </c>
      <c r="PW12" s="121"/>
      <c r="PX12" s="122"/>
      <c r="PY12" s="120" t="s">
        <v>2884</v>
      </c>
      <c r="PZ12" s="121"/>
      <c r="QA12" s="122"/>
      <c r="QB12" s="120" t="s">
        <v>2888</v>
      </c>
      <c r="QC12" s="121"/>
      <c r="QD12" s="122"/>
      <c r="QE12" s="120" t="s">
        <v>2892</v>
      </c>
      <c r="QF12" s="121"/>
      <c r="QG12" s="122"/>
      <c r="QH12" s="120" t="s">
        <v>2896</v>
      </c>
      <c r="QI12" s="121"/>
      <c r="QJ12" s="122"/>
      <c r="QK12" s="120" t="s">
        <v>2900</v>
      </c>
      <c r="QL12" s="121"/>
      <c r="QM12" s="122"/>
      <c r="QN12" s="120" t="s">
        <v>2205</v>
      </c>
      <c r="QO12" s="121"/>
      <c r="QP12" s="122"/>
      <c r="QQ12" s="120" t="s">
        <v>2906</v>
      </c>
      <c r="QR12" s="121"/>
      <c r="QS12" s="122"/>
      <c r="QT12" s="120" t="s">
        <v>2907</v>
      </c>
      <c r="QU12" s="121"/>
      <c r="QV12" s="122"/>
      <c r="QW12" s="120" t="s">
        <v>2911</v>
      </c>
      <c r="QX12" s="121"/>
      <c r="QY12" s="122"/>
      <c r="QZ12" s="120" t="s">
        <v>2915</v>
      </c>
      <c r="RA12" s="121"/>
      <c r="RB12" s="122"/>
      <c r="RC12" s="120" t="s">
        <v>2919</v>
      </c>
      <c r="RD12" s="121"/>
      <c r="RE12" s="122"/>
      <c r="RF12" s="120" t="s">
        <v>2923</v>
      </c>
      <c r="RG12" s="121"/>
      <c r="RH12" s="122"/>
      <c r="RI12" s="120" t="s">
        <v>2927</v>
      </c>
      <c r="RJ12" s="121"/>
      <c r="RK12" s="122"/>
      <c r="RL12" s="120" t="s">
        <v>2931</v>
      </c>
      <c r="RM12" s="121"/>
      <c r="RN12" s="122"/>
      <c r="RO12" s="120" t="s">
        <v>2935</v>
      </c>
      <c r="RP12" s="121"/>
      <c r="RQ12" s="122"/>
      <c r="RR12" s="120" t="s">
        <v>2939</v>
      </c>
      <c r="RS12" s="121"/>
      <c r="RT12" s="122"/>
      <c r="RU12" s="120" t="s">
        <v>2943</v>
      </c>
      <c r="RV12" s="121"/>
      <c r="RW12" s="122"/>
      <c r="RX12" s="120" t="s">
        <v>2947</v>
      </c>
      <c r="RY12" s="121"/>
      <c r="RZ12" s="122"/>
      <c r="SA12" s="120" t="s">
        <v>2951</v>
      </c>
      <c r="SB12" s="121"/>
      <c r="SC12" s="122"/>
      <c r="SD12" s="120" t="s">
        <v>2955</v>
      </c>
      <c r="SE12" s="121"/>
      <c r="SF12" s="122"/>
      <c r="SG12" s="120" t="s">
        <v>2959</v>
      </c>
      <c r="SH12" s="121"/>
      <c r="SI12" s="122"/>
      <c r="SJ12" s="120" t="s">
        <v>2963</v>
      </c>
      <c r="SK12" s="121"/>
      <c r="SL12" s="122"/>
      <c r="SM12" s="120" t="s">
        <v>2966</v>
      </c>
      <c r="SN12" s="121"/>
      <c r="SO12" s="122"/>
      <c r="SP12" s="120" t="s">
        <v>2474</v>
      </c>
      <c r="SQ12" s="121"/>
      <c r="SR12" s="122"/>
      <c r="SS12" s="120" t="s">
        <v>2973</v>
      </c>
      <c r="ST12" s="121"/>
      <c r="SU12" s="122"/>
      <c r="SV12" s="120" t="s">
        <v>2977</v>
      </c>
      <c r="SW12" s="121"/>
      <c r="SX12" s="122"/>
      <c r="SY12" s="120" t="s">
        <v>2979</v>
      </c>
      <c r="SZ12" s="121"/>
      <c r="TA12" s="122"/>
      <c r="TB12" s="120" t="s">
        <v>2983</v>
      </c>
      <c r="TC12" s="121"/>
      <c r="TD12" s="122"/>
      <c r="TE12" s="120" t="s">
        <v>2987</v>
      </c>
      <c r="TF12" s="121"/>
      <c r="TG12" s="122"/>
      <c r="TH12" s="120" t="s">
        <v>2991</v>
      </c>
      <c r="TI12" s="121"/>
      <c r="TJ12" s="122"/>
      <c r="TK12" s="120" t="s">
        <v>2995</v>
      </c>
      <c r="TL12" s="121"/>
      <c r="TM12" s="122"/>
      <c r="TN12" s="120" t="s">
        <v>2999</v>
      </c>
      <c r="TO12" s="121"/>
      <c r="TP12" s="122"/>
      <c r="TQ12" s="120" t="s">
        <v>3003</v>
      </c>
      <c r="TR12" s="121"/>
      <c r="TS12" s="122"/>
      <c r="TT12" s="120" t="s">
        <v>3006</v>
      </c>
      <c r="TU12" s="121"/>
      <c r="TV12" s="122"/>
      <c r="TW12" s="120" t="s">
        <v>3010</v>
      </c>
      <c r="TX12" s="121"/>
      <c r="TY12" s="122"/>
      <c r="TZ12" s="120" t="s">
        <v>3014</v>
      </c>
      <c r="UA12" s="121"/>
      <c r="UB12" s="122"/>
      <c r="UC12" s="120" t="s">
        <v>3018</v>
      </c>
      <c r="UD12" s="121"/>
      <c r="UE12" s="122"/>
      <c r="UF12" s="120" t="s">
        <v>3022</v>
      </c>
      <c r="UG12" s="121"/>
      <c r="UH12" s="122"/>
      <c r="UI12" s="120" t="s">
        <v>3026</v>
      </c>
      <c r="UJ12" s="121"/>
      <c r="UK12" s="122"/>
      <c r="UL12" s="120" t="s">
        <v>3028</v>
      </c>
      <c r="UM12" s="121"/>
      <c r="UN12" s="124"/>
      <c r="UO12" s="123" t="s">
        <v>3032</v>
      </c>
      <c r="UP12" s="121"/>
      <c r="UQ12" s="124"/>
      <c r="UR12" s="123" t="s">
        <v>3036</v>
      </c>
      <c r="US12" s="121"/>
      <c r="UT12" s="122"/>
      <c r="UU12" s="120" t="s">
        <v>3039</v>
      </c>
      <c r="UV12" s="121"/>
      <c r="UW12" s="122"/>
      <c r="UX12" s="120" t="s">
        <v>3043</v>
      </c>
      <c r="UY12" s="121"/>
      <c r="UZ12" s="122"/>
      <c r="VA12" s="120" t="s">
        <v>3046</v>
      </c>
      <c r="VB12" s="121"/>
      <c r="VC12" s="122"/>
      <c r="VD12" s="120" t="s">
        <v>3049</v>
      </c>
      <c r="VE12" s="121"/>
      <c r="VF12" s="122"/>
      <c r="VG12" s="120" t="s">
        <v>3052</v>
      </c>
      <c r="VH12" s="121"/>
      <c r="VI12" s="122"/>
      <c r="VJ12" s="120" t="s">
        <v>3053</v>
      </c>
      <c r="VK12" s="121"/>
      <c r="VL12" s="122"/>
      <c r="VM12" s="120" t="s">
        <v>3056</v>
      </c>
      <c r="VN12" s="121"/>
      <c r="VO12" s="122"/>
      <c r="VP12" s="120" t="s">
        <v>3060</v>
      </c>
      <c r="VQ12" s="121"/>
      <c r="VR12" s="122"/>
      <c r="VS12" s="102" t="s">
        <v>3061</v>
      </c>
      <c r="VT12" s="103"/>
      <c r="VU12" s="104"/>
      <c r="VV12" s="120" t="s">
        <v>3065</v>
      </c>
      <c r="VW12" s="121"/>
      <c r="VX12" s="122"/>
      <c r="VY12" s="120" t="s">
        <v>3067</v>
      </c>
      <c r="VZ12" s="121"/>
      <c r="WA12" s="122"/>
      <c r="WB12" s="120" t="s">
        <v>3069</v>
      </c>
      <c r="WC12" s="121"/>
      <c r="WD12" s="122"/>
      <c r="WE12" s="120" t="s">
        <v>3073</v>
      </c>
      <c r="WF12" s="121"/>
      <c r="WG12" s="122"/>
      <c r="WH12" s="120" t="s">
        <v>3076</v>
      </c>
      <c r="WI12" s="121"/>
      <c r="WJ12" s="122"/>
      <c r="WK12" s="120" t="s">
        <v>3079</v>
      </c>
      <c r="WL12" s="121"/>
      <c r="WM12" s="122"/>
      <c r="WN12" s="120" t="s">
        <v>3083</v>
      </c>
      <c r="WO12" s="121"/>
      <c r="WP12" s="122"/>
      <c r="WQ12" s="120" t="s">
        <v>3087</v>
      </c>
      <c r="WR12" s="121"/>
      <c r="WS12" s="124"/>
      <c r="WT12" s="123" t="s">
        <v>3088</v>
      </c>
      <c r="WU12" s="121"/>
      <c r="WV12" s="124"/>
    </row>
    <row r="13" spans="1:620" ht="180.75" thickBot="1" x14ac:dyDescent="0.3">
      <c r="A13" s="79"/>
      <c r="B13" s="79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26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21"/>
      <c r="QR14" s="21"/>
      <c r="QS14" s="2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22"/>
      <c r="SS14" s="4"/>
      <c r="ST14" s="4"/>
      <c r="SU14" s="4"/>
      <c r="SV14" s="4"/>
      <c r="SW14" s="4"/>
      <c r="SX14" s="4"/>
      <c r="SY14" s="4"/>
      <c r="SZ14" s="4"/>
      <c r="TA14" s="22"/>
      <c r="TB14" s="4"/>
      <c r="TC14" s="4"/>
      <c r="TD14" s="22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22"/>
      <c r="UC14" s="1"/>
      <c r="UD14" s="1"/>
      <c r="UE14" s="1"/>
      <c r="UF14" s="25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22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</row>
    <row r="15" spans="1:62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25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22"/>
      <c r="SS15" s="4"/>
      <c r="ST15" s="4"/>
      <c r="SU15" s="4"/>
      <c r="SV15" s="4"/>
      <c r="SW15" s="4"/>
      <c r="SX15" s="4"/>
      <c r="SY15" s="4"/>
      <c r="SZ15" s="4"/>
      <c r="TA15" s="22"/>
      <c r="TB15" s="4"/>
      <c r="TC15" s="4"/>
      <c r="TD15" s="22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21"/>
      <c r="UD15" s="21"/>
      <c r="UE15" s="21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22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</row>
    <row r="16" spans="1:62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25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22"/>
      <c r="SS16" s="4"/>
      <c r="ST16" s="4"/>
      <c r="SU16" s="4"/>
      <c r="SV16" s="4"/>
      <c r="SW16" s="4"/>
      <c r="SX16" s="4"/>
      <c r="SY16" s="4"/>
      <c r="SZ16" s="4"/>
      <c r="TA16" s="22"/>
      <c r="TB16" s="4"/>
      <c r="TC16" s="4"/>
      <c r="TD16" s="22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22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</row>
    <row r="17" spans="1:62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25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22"/>
      <c r="SS17" s="4"/>
      <c r="ST17" s="4"/>
      <c r="SU17" s="4"/>
      <c r="SV17" s="4"/>
      <c r="SW17" s="4"/>
      <c r="SX17" s="4"/>
      <c r="SY17" s="4"/>
      <c r="SZ17" s="4"/>
      <c r="TA17" s="22"/>
      <c r="TB17" s="4"/>
      <c r="TC17" s="4"/>
      <c r="TD17" s="22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22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</row>
    <row r="18" spans="1:62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25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22"/>
      <c r="SS18" s="4"/>
      <c r="ST18" s="4"/>
      <c r="SU18" s="4"/>
      <c r="SV18" s="4"/>
      <c r="SW18" s="4"/>
      <c r="SX18" s="4"/>
      <c r="SY18" s="4"/>
      <c r="SZ18" s="4"/>
      <c r="TA18" s="22"/>
      <c r="TB18" s="4"/>
      <c r="TC18" s="4"/>
      <c r="TD18" s="22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22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</row>
    <row r="19" spans="1:62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25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22"/>
      <c r="SS19" s="4"/>
      <c r="ST19" s="4"/>
      <c r="SU19" s="4"/>
      <c r="SV19" s="4"/>
      <c r="SW19" s="4"/>
      <c r="SX19" s="4"/>
      <c r="SY19" s="4"/>
      <c r="SZ19" s="4"/>
      <c r="TA19" s="22"/>
      <c r="TB19" s="4"/>
      <c r="TC19" s="4"/>
      <c r="TD19" s="22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22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</row>
    <row r="20" spans="1:62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25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22"/>
      <c r="SS20" s="4"/>
      <c r="ST20" s="4"/>
      <c r="SU20" s="4"/>
      <c r="SV20" s="4"/>
      <c r="SW20" s="4"/>
      <c r="SX20" s="4"/>
      <c r="SY20" s="4"/>
      <c r="SZ20" s="4"/>
      <c r="TA20" s="22"/>
      <c r="TB20" s="4"/>
      <c r="TC20" s="4"/>
      <c r="TD20" s="22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22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</row>
    <row r="21" spans="1:62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25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22"/>
      <c r="SS21" s="4"/>
      <c r="ST21" s="4"/>
      <c r="SU21" s="4"/>
      <c r="SV21" s="4"/>
      <c r="SW21" s="4"/>
      <c r="SX21" s="4"/>
      <c r="SY21" s="4"/>
      <c r="SZ21" s="4"/>
      <c r="TA21" s="22"/>
      <c r="TB21" s="4"/>
      <c r="TC21" s="4"/>
      <c r="TD21" s="22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22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</row>
    <row r="22" spans="1:62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25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22"/>
      <c r="SS22" s="4"/>
      <c r="ST22" s="4"/>
      <c r="SU22" s="4"/>
      <c r="SV22" s="4"/>
      <c r="SW22" s="4"/>
      <c r="SX22" s="4"/>
      <c r="SY22" s="4"/>
      <c r="SZ22" s="4"/>
      <c r="TA22" s="22"/>
      <c r="TB22" s="4"/>
      <c r="TC22" s="4"/>
      <c r="TD22" s="22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22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</row>
    <row r="23" spans="1:62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25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22"/>
      <c r="SS23" s="4"/>
      <c r="ST23" s="4"/>
      <c r="SU23" s="4"/>
      <c r="SV23" s="4"/>
      <c r="SW23" s="4"/>
      <c r="SX23" s="4"/>
      <c r="SY23" s="4"/>
      <c r="SZ23" s="4"/>
      <c r="TA23" s="22"/>
      <c r="TB23" s="4"/>
      <c r="TC23" s="4"/>
      <c r="TD23" s="22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22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</row>
    <row r="24" spans="1:62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25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22"/>
      <c r="SS24" s="4"/>
      <c r="ST24" s="4"/>
      <c r="SU24" s="4"/>
      <c r="SV24" s="4"/>
      <c r="SW24" s="4"/>
      <c r="SX24" s="4"/>
      <c r="SY24" s="4"/>
      <c r="SZ24" s="4"/>
      <c r="TA24" s="22"/>
      <c r="TB24" s="4"/>
      <c r="TC24" s="4"/>
      <c r="TD24" s="22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22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</row>
    <row r="25" spans="1:62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25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22"/>
      <c r="SS25" s="4"/>
      <c r="ST25" s="4"/>
      <c r="SU25" s="4"/>
      <c r="SV25" s="4"/>
      <c r="SW25" s="4"/>
      <c r="SX25" s="4"/>
      <c r="SY25" s="4"/>
      <c r="SZ25" s="4"/>
      <c r="TA25" s="22"/>
      <c r="TB25" s="4"/>
      <c r="TC25" s="4"/>
      <c r="TD25" s="22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22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</row>
    <row r="26" spans="1:62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25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22"/>
      <c r="SS26" s="4"/>
      <c r="ST26" s="4"/>
      <c r="SU26" s="4"/>
      <c r="SV26" s="4"/>
      <c r="SW26" s="4"/>
      <c r="SX26" s="4"/>
      <c r="SY26" s="4"/>
      <c r="SZ26" s="4"/>
      <c r="TA26" s="22"/>
      <c r="TB26" s="4"/>
      <c r="TC26" s="4"/>
      <c r="TD26" s="22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22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</row>
    <row r="27" spans="1:62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25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22"/>
      <c r="SS27" s="4"/>
      <c r="ST27" s="4"/>
      <c r="SU27" s="4"/>
      <c r="SV27" s="4"/>
      <c r="SW27" s="4"/>
      <c r="SX27" s="4"/>
      <c r="SY27" s="4"/>
      <c r="SZ27" s="4"/>
      <c r="TA27" s="22"/>
      <c r="TB27" s="4"/>
      <c r="TC27" s="4"/>
      <c r="TD27" s="22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22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</row>
    <row r="28" spans="1:62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25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22"/>
      <c r="SS28" s="4"/>
      <c r="ST28" s="4"/>
      <c r="SU28" s="4"/>
      <c r="SV28" s="4"/>
      <c r="SW28" s="4"/>
      <c r="SX28" s="4"/>
      <c r="SY28" s="4"/>
      <c r="SZ28" s="4"/>
      <c r="TA28" s="22"/>
      <c r="TB28" s="4"/>
      <c r="TC28" s="4"/>
      <c r="TD28" s="22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22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</row>
    <row r="29" spans="1:62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25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22"/>
      <c r="SS29" s="4"/>
      <c r="ST29" s="4"/>
      <c r="SU29" s="4"/>
      <c r="SV29" s="4"/>
      <c r="SW29" s="4"/>
      <c r="SX29" s="4"/>
      <c r="SY29" s="4"/>
      <c r="SZ29" s="4"/>
      <c r="TA29" s="22"/>
      <c r="TB29" s="4"/>
      <c r="TC29" s="4"/>
      <c r="TD29" s="22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22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</row>
    <row r="30" spans="1:62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25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22"/>
      <c r="SS30" s="4"/>
      <c r="ST30" s="4"/>
      <c r="SU30" s="4"/>
      <c r="SV30" s="4"/>
      <c r="SW30" s="4"/>
      <c r="SX30" s="4"/>
      <c r="SY30" s="4"/>
      <c r="SZ30" s="4"/>
      <c r="TA30" s="22"/>
      <c r="TB30" s="4"/>
      <c r="TC30" s="4"/>
      <c r="TD30" s="22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22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</row>
    <row r="31" spans="1:62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25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22"/>
      <c r="SS31" s="4"/>
      <c r="ST31" s="4"/>
      <c r="SU31" s="4"/>
      <c r="SV31" s="4"/>
      <c r="SW31" s="4"/>
      <c r="SX31" s="4"/>
      <c r="SY31" s="4"/>
      <c r="SZ31" s="4"/>
      <c r="TA31" s="22"/>
      <c r="TB31" s="4"/>
      <c r="TC31" s="4"/>
      <c r="TD31" s="22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22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</row>
    <row r="32" spans="1:62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25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22"/>
      <c r="SS32" s="4"/>
      <c r="ST32" s="4"/>
      <c r="SU32" s="4"/>
      <c r="SV32" s="4"/>
      <c r="SW32" s="4"/>
      <c r="SX32" s="4"/>
      <c r="SY32" s="4"/>
      <c r="SZ32" s="4"/>
      <c r="TA32" s="22"/>
      <c r="TB32" s="4"/>
      <c r="TC32" s="4"/>
      <c r="TD32" s="22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22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</row>
    <row r="33" spans="1:62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25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22"/>
      <c r="SS33" s="4"/>
      <c r="ST33" s="4"/>
      <c r="SU33" s="4"/>
      <c r="SV33" s="4"/>
      <c r="SW33" s="4"/>
      <c r="SX33" s="4"/>
      <c r="SY33" s="4"/>
      <c r="SZ33" s="4"/>
      <c r="TA33" s="22"/>
      <c r="TB33" s="4"/>
      <c r="TC33" s="4"/>
      <c r="TD33" s="22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22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</row>
    <row r="34" spans="1:62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25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22"/>
      <c r="SS34" s="4"/>
      <c r="ST34" s="4"/>
      <c r="SU34" s="4"/>
      <c r="SV34" s="4"/>
      <c r="SW34" s="4"/>
      <c r="SX34" s="4"/>
      <c r="SY34" s="4"/>
      <c r="SZ34" s="4"/>
      <c r="TA34" s="22"/>
      <c r="TB34" s="4"/>
      <c r="TC34" s="4"/>
      <c r="TD34" s="22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22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</row>
    <row r="35" spans="1:62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25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22"/>
      <c r="SS35" s="4"/>
      <c r="ST35" s="4"/>
      <c r="SU35" s="4"/>
      <c r="SV35" s="4"/>
      <c r="SW35" s="4"/>
      <c r="SX35" s="4"/>
      <c r="SY35" s="4"/>
      <c r="SZ35" s="4"/>
      <c r="TA35" s="22"/>
      <c r="TB35" s="4"/>
      <c r="TC35" s="4"/>
      <c r="TD35" s="22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22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</row>
    <row r="36" spans="1:62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25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22"/>
      <c r="SS36" s="4"/>
      <c r="ST36" s="4"/>
      <c r="SU36" s="4"/>
      <c r="SV36" s="4"/>
      <c r="SW36" s="4"/>
      <c r="SX36" s="4"/>
      <c r="SY36" s="4"/>
      <c r="SZ36" s="4"/>
      <c r="TA36" s="22"/>
      <c r="TB36" s="4"/>
      <c r="TC36" s="4"/>
      <c r="TD36" s="22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22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</row>
    <row r="37" spans="1:62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25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22"/>
      <c r="SS37" s="4"/>
      <c r="ST37" s="4"/>
      <c r="SU37" s="4"/>
      <c r="SV37" s="4"/>
      <c r="SW37" s="4"/>
      <c r="SX37" s="4"/>
      <c r="SY37" s="4"/>
      <c r="SZ37" s="4"/>
      <c r="TA37" s="22"/>
      <c r="TB37" s="4"/>
      <c r="TC37" s="4"/>
      <c r="TD37" s="22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22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</row>
    <row r="38" spans="1:62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25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22"/>
      <c r="SS38" s="4"/>
      <c r="ST38" s="4"/>
      <c r="SU38" s="4"/>
      <c r="SV38" s="4"/>
      <c r="SW38" s="4"/>
      <c r="SX38" s="4"/>
      <c r="SY38" s="4"/>
      <c r="SZ38" s="4"/>
      <c r="TA38" s="22"/>
      <c r="TB38" s="4"/>
      <c r="TC38" s="4"/>
      <c r="TD38" s="22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22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</row>
    <row r="39" spans="1:620" x14ac:dyDescent="0.25">
      <c r="A39" s="75" t="s">
        <v>322</v>
      </c>
      <c r="B39" s="76"/>
      <c r="C39" s="3">
        <f>SUM(C36:C38)</f>
        <v>0</v>
      </c>
      <c r="D39" s="3">
        <f t="shared" ref="D39:BG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SUM(BH36:BH38)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SUM(DM36:DM38)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SUM(FY36:FY38)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SUM(IK36:IK38)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SUM(KW36:KW38)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SUM(NI36:NI38)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SUM(PU36:PU38)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SUM(SG36:SG38)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WV39" si="9">SUM(US36:US38)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</row>
    <row r="40" spans="1:620" ht="44.45" customHeight="1" x14ac:dyDescent="0.25">
      <c r="A40" s="77" t="s">
        <v>3150</v>
      </c>
      <c r="B40" s="78"/>
      <c r="C40" s="11">
        <f>C39/25%</f>
        <v>0</v>
      </c>
      <c r="D40" s="11">
        <f t="shared" ref="D40:BG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ref="BH40:DL40" si="11">BH39/25%</f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ref="DM40:FX40" si="12">DM39/25%</f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ref="FY40:IJ40" si="13">FY39/25%</f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ref="IK40:KV40" si="14">IK39/25%</f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ref="KW40:NH40" si="15">KW39/25%</f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ref="NI40:PT40" si="16">NI39/25%</f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ref="PU40:SF40" si="17">PU39/25%</f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ref="SG40:UR40" si="18">SG39/25%</f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ref="US40:WV40" si="19">US39/25%</f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</row>
    <row r="42" spans="1:620" x14ac:dyDescent="0.25">
      <c r="B42" s="12" t="s">
        <v>3121</v>
      </c>
    </row>
    <row r="43" spans="1:620" x14ac:dyDescent="0.25">
      <c r="B43" t="s">
        <v>3122</v>
      </c>
      <c r="C43" t="s">
        <v>3123</v>
      </c>
      <c r="D43" s="43">
        <f>(C40+F40+I40+L40+O40+R40+U40+X40+AA40+AD40+AG40+AJ40+AM40+AP40+AS40+AV40+AY40+BB40+BE40+BH40+BK40+BN40+BQ40+BT40+BW40)/25</f>
        <v>0</v>
      </c>
    </row>
    <row r="44" spans="1:620" x14ac:dyDescent="0.25">
      <c r="B44" t="s">
        <v>3124</v>
      </c>
      <c r="C44" t="s">
        <v>3123</v>
      </c>
      <c r="D44">
        <f>(D40+G40+J40+M40+P40+S40+V40+Y40+AB40+AE40+AH40+AK40+AN40+AQ40+AT40+AW40+AZ40+BC40+BF40+BI40+BL40+BO40+BR40+BU40+BX40)/25</f>
        <v>0</v>
      </c>
    </row>
    <row r="45" spans="1:620" x14ac:dyDescent="0.25">
      <c r="B45" t="s">
        <v>3125</v>
      </c>
      <c r="C45" t="s">
        <v>3123</v>
      </c>
      <c r="D45">
        <f>(E40+H40+K40+N40+Q40+T40+W40+Z40+AC40+AF40+AI40+AL40+AO40+AR40+AU40+AX40+BA40+BD40+BG40+BJ40+BM40+BP40+BS40+BV40+BY40)/25</f>
        <v>0</v>
      </c>
    </row>
    <row r="47" spans="1:620" x14ac:dyDescent="0.25">
      <c r="B47" t="s">
        <v>3122</v>
      </c>
      <c r="C47" t="s">
        <v>3126</v>
      </c>
      <c r="D47" s="43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0</v>
      </c>
    </row>
    <row r="48" spans="1:620" x14ac:dyDescent="0.25">
      <c r="B48" t="s">
        <v>3124</v>
      </c>
      <c r="C48" t="s">
        <v>3126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0</v>
      </c>
    </row>
    <row r="49" spans="2:4" x14ac:dyDescent="0.25">
      <c r="B49" t="s">
        <v>3125</v>
      </c>
      <c r="C49" t="s">
        <v>3126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0</v>
      </c>
    </row>
    <row r="51" spans="2:4" x14ac:dyDescent="0.25">
      <c r="B51" t="s">
        <v>3122</v>
      </c>
      <c r="C51" t="s">
        <v>3128</v>
      </c>
      <c r="D51">
        <f>(HZ40+IC40+IF40+II40+IL40+IO40+IR40+IU40+IX40+JA40+JD40+JG40+JJ40+JM40+JP40)/15</f>
        <v>0</v>
      </c>
    </row>
    <row r="52" spans="2:4" x14ac:dyDescent="0.25">
      <c r="B52" t="s">
        <v>3124</v>
      </c>
      <c r="C52" t="s">
        <v>3128</v>
      </c>
      <c r="D52">
        <f>(IA40+ID40+IG40+IJ40+IM40+IP40+IS40+IV40+IY40+JB40+JE40+JH40+JK40+JN40+JQ40)/15</f>
        <v>0</v>
      </c>
    </row>
    <row r="53" spans="2:4" x14ac:dyDescent="0.25">
      <c r="B53" t="s">
        <v>3125</v>
      </c>
      <c r="C53" t="s">
        <v>3128</v>
      </c>
      <c r="D53">
        <f>(IB40+IE40+IH40+IK40+IN40+IQ40+IT40+IW40+IZ40+JC40+JF40+JI40+JL40+JO40+JR40)/15</f>
        <v>0</v>
      </c>
    </row>
    <row r="55" spans="2:4" x14ac:dyDescent="0.25">
      <c r="B55" t="s">
        <v>3122</v>
      </c>
      <c r="C55" t="s">
        <v>3127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0</v>
      </c>
    </row>
    <row r="56" spans="2:4" x14ac:dyDescent="0.25">
      <c r="B56" t="s">
        <v>3124</v>
      </c>
      <c r="C56" t="s">
        <v>3127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0</v>
      </c>
    </row>
    <row r="57" spans="2:4" x14ac:dyDescent="0.25">
      <c r="B57" t="s">
        <v>3125</v>
      </c>
      <c r="C57" t="s">
        <v>3127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0</v>
      </c>
    </row>
    <row r="59" spans="2:4" x14ac:dyDescent="0.25">
      <c r="B59" t="s">
        <v>3122</v>
      </c>
      <c r="C59" t="s">
        <v>3129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0</v>
      </c>
    </row>
    <row r="60" spans="2:4" x14ac:dyDescent="0.25">
      <c r="B60" t="s">
        <v>3124</v>
      </c>
      <c r="C60" t="s">
        <v>3129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0</v>
      </c>
    </row>
    <row r="61" spans="2:4" x14ac:dyDescent="0.25">
      <c r="B61" t="s">
        <v>3125</v>
      </c>
      <c r="C61" t="s">
        <v>3129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0</v>
      </c>
    </row>
  </sheetData>
  <mergeCells count="440"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igor o</cp:lastModifiedBy>
  <dcterms:created xsi:type="dcterms:W3CDTF">2022-12-22T06:57:03Z</dcterms:created>
  <dcterms:modified xsi:type="dcterms:W3CDTF">2023-05-04T09:03:18Z</dcterms:modified>
</cp:coreProperties>
</file>